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ekly Schedule" sheetId="1" state="visible" r:id="rId3"/>
    <sheet name="How to use" sheetId="2" state="visible" r:id="rId4"/>
  </sheets>
  <definedNames>
    <definedName function="false" hidden="false" localSheetId="0" name="_xlnm.Print_Area" vbProcedure="false">'Weekly Schedule'!$A$1:$T$25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<sst xmlns="http://schemas.openxmlformats.org/spreadsheetml/2006/main" count="47" uniqueCount="35">
  <si>
    <t xml:space="preserve">EMPLOYEE SCHEDULE</t>
  </si>
  <si>
    <t xml:space="preserve">[Your Business Name]</t>
  </si>
  <si>
    <t xml:space="preserve">Week starting:</t>
  </si>
  <si>
    <t xml:space="preserve">Posted by:</t>
  </si>
  <si>
    <t xml:space="preserve">[Manager name]</t>
  </si>
  <si>
    <t xml:space="preserve">Overtime after (hours/week):</t>
  </si>
  <si>
    <t xml:space="preserve">Employee</t>
  </si>
  <si>
    <t xml:space="preserve">Role</t>
  </si>
  <si>
    <t xml:space="preserve">Hours</t>
  </si>
  <si>
    <t xml:space="preserve">Rate $/h</t>
  </si>
  <si>
    <t xml:space="preserve">Labor cost</t>
  </si>
  <si>
    <t xml:space="preserve">Overtime?</t>
  </si>
  <si>
    <t xml:space="preserve">Start</t>
  </si>
  <si>
    <t xml:space="preserve">End</t>
  </si>
  <si>
    <t xml:space="preserve">Maria</t>
  </si>
  <si>
    <t xml:space="preserve">Barista</t>
  </si>
  <si>
    <t xml:space="preserve">James</t>
  </si>
  <si>
    <t xml:space="preserve">Cook</t>
  </si>
  <si>
    <t xml:space="preserve">Aisha</t>
  </si>
  <si>
    <t xml:space="preserve">Cashier</t>
  </si>
  <si>
    <t xml:space="preserve">Daily hours</t>
  </si>
  <si>
    <t xml:space="preserve">Shift swaps: ask the manager first, at least 24 hours ahead.</t>
  </si>
  <si>
    <t xml:space="preserve">Time off: request at least [2 weeks] ahead.</t>
  </si>
  <si>
    <t xml:space="preserve">Blue = your inputs. Hours, labor cost and overtime calculate on their own. Breaks are not subtracted.</t>
  </si>
  <si>
    <t xml:space="preserve">Free employee schedule template from TonyAIProfit · tonyaiprofit.com</t>
  </si>
  <si>
    <t xml:space="preserve">How to use this employee schedule template</t>
  </si>
  <si>
    <t xml:space="preserve">1. Blue text = your inputs. Type your business name and the Monday that starts the week. The day headers update on their own.</t>
  </si>
  <si>
    <t xml:space="preserve">2. For each employee: name, role, and the start and end time of each shift (e.g. 9:00 AM and 5:00 PM). Leave days off empty.</t>
  </si>
  <si>
    <t xml:space="preserve">3. Add each person's hourly rate to see the week's labor cost.</t>
  </si>
  <si>
    <t xml:space="preserve">4. Hours, daily totals, labor cost and the overtime warning calculate on their own. Rows over the overtime limit turn orange.</t>
  </si>
  <si>
    <t xml:space="preserve">5. Overnight shifts work too (e.g. 10:00 PM to 6:00 AM). Unpaid breaks are not subtracted.</t>
  </si>
  <si>
    <t xml:space="preserve">6. Overtime rules differ by state and province. 40 hours a week is the common US rule; change the limit at the top if yours is different.</t>
  </si>
  <si>
    <t xml:space="preserve">7. For each new week: File &gt; Make a copy (or duplicate the tab), change the start date and update the shifts.</t>
  </si>
  <si>
    <t xml:space="preserve">Tip: post the schedule at least a week ahead, in the same place every time.</t>
  </si>
  <si>
    <t xml:space="preserve">More free templates and guides: tonyaiprofit.com/blog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</si>
</sst>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d&quot;, &quot;yyyy"/>
    <numFmt numFmtId="166" formatCode="0"/>
    <numFmt numFmtId="167" formatCode="ddd\ mmm\ d"/>
    <numFmt numFmtId="168" formatCode="h:mm\ AM/PM"/>
    <numFmt numFmtId="169" formatCode="0.0"/>
    <numFmt numFmtId="170" formatCode="\$#,##0.0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F3D3E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9"/>
      <color rgb="FF0F3D3E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0F3D3E"/>
      <name val="Arial"/>
      <family val="0"/>
      <charset val="1"/>
    </font>
    <font>
      <sz val="8"/>
      <color rgb="FF0000FF"/>
      <name val="Arial"/>
      <family val="0"/>
      <charset val="1"/>
    </font>
    <font>
      <b val="true"/>
      <sz val="9"/>
      <color rgb="FF1F2D2D"/>
      <name val="Arial"/>
      <family val="0"/>
      <charset val="1"/>
    </font>
    <font>
      <sz val="9"/>
      <color rgb="FF1F2D2D"/>
      <name val="Arial"/>
      <family val="0"/>
      <charset val="1"/>
    </font>
    <font>
      <b val="true"/>
      <sz val="8"/>
      <color rgb="FFC0392B"/>
      <name val="Arial"/>
      <family val="0"/>
      <charset val="1"/>
    </font>
    <font>
      <i val="true"/>
      <sz val="9"/>
      <color rgb="FF5E6E6D"/>
      <name val="Arial"/>
      <family val="0"/>
      <charset val="1"/>
    </font>
    <font>
      <i val="true"/>
      <sz val="8"/>
      <color rgb="FF5E6E6D"/>
      <name val="Arial"/>
      <family val="0"/>
      <charset val="1"/>
    </font>
    <font>
      <b val="true"/>
      <sz val="14"/>
      <color rgb="FF0F3D3E"/>
      <name val="Arial"/>
      <family val="0"/>
      <charset val="1"/>
    </font>
    <font>
      <sz val="10"/>
      <color rgb="FF1F2D2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F3D3E"/>
      <name val="Arial"/>
      <family val="0"/>
      <charset val="1"/>
    </font>
    <font>
      <sz val="10"/>
      <color rgb="FF5E6E6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3D3E"/>
        <bgColor rgb="FF1F2D2D"/>
      </patternFill>
    </fill>
    <fill>
      <patternFill patternType="solid">
        <fgColor rgb="FFEEF4F3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3D2"/>
      </left>
      <right style="thin">
        <color rgb="FFC9D3D2"/>
      </right>
      <top style="thin">
        <color rgb="FFC9D3D2"/>
      </top>
      <bottom style="thin">
        <color rgb="FFC9D3D2"/>
      </bottom>
      <diagonal/>
    </border>
    <border diagonalUp="false" diagonalDown="false">
      <left style="thin">
        <color rgb="FFC9D3D2"/>
      </left>
      <right/>
      <top style="thin">
        <color rgb="FFC9D3D2"/>
      </top>
      <bottom style="thin">
        <color rgb="FFC9D3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4F3"/>
      <rgbColor rgb="FFCCFFFF"/>
      <rgbColor rgb="FF660066"/>
      <rgbColor rgb="FFFF8080"/>
      <rgbColor rgb="FF0066CC"/>
      <rgbColor rgb="FFC9D3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E6E6D"/>
      <rgbColor rgb="FF969696"/>
      <rgbColor rgb="FF0F3D3E"/>
      <rgbColor rgb="FF339966"/>
      <rgbColor rgb="FF003300"/>
      <rgbColor rgb="FF333300"/>
      <rgbColor rgb="FFC0392B"/>
      <rgbColor rgb="FF993366"/>
      <rgbColor rgb="FF333399"/>
      <rgbColor rgb="FF1F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3"/>
    <col collapsed="false" customWidth="true" hidden="false" outlineLevel="0" max="16" min="3" style="0" width="7.2"/>
    <col collapsed="false" customWidth="true" hidden="false" outlineLevel="0" max="18" min="17" style="0" width="8"/>
    <col collapsed="false" customWidth="true" hidden="false" outlineLevel="0" max="19" min="19" style="0" width="10"/>
    <col collapsed="false" customWidth="true" hidden="false" outlineLevel="0" max="20" min="20" style="0" width="11"/>
  </cols>
  <sheetData>
    <row r="1" customFormat="false" ht="25.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n">
        <v>46314</v>
      </c>
      <c r="D3" s="5" t="s">
        <v>3</v>
      </c>
      <c r="E3" s="6" t="s">
        <v>4</v>
      </c>
      <c r="F3" s="6"/>
      <c r="G3" s="6"/>
      <c r="I3" s="7" t="s">
        <v>5</v>
      </c>
      <c r="J3" s="7"/>
      <c r="K3" s="7"/>
      <c r="L3" s="7"/>
      <c r="M3" s="8" t="n">
        <v>40</v>
      </c>
    </row>
    <row r="5" customFormat="false" ht="15" hidden="false" customHeight="false" outlineLevel="0" collapsed="false">
      <c r="A5" s="9" t="s">
        <v>6</v>
      </c>
      <c r="B5" s="9" t="s">
        <v>7</v>
      </c>
      <c r="C5" s="10" t="n">
        <f aca="false">$B$3+0</f>
        <v>46314</v>
      </c>
      <c r="D5" s="10"/>
      <c r="E5" s="10" t="n">
        <f aca="false">$B$3+1</f>
        <v>46315</v>
      </c>
      <c r="F5" s="10"/>
      <c r="G5" s="10" t="n">
        <f aca="false">$B$3+2</f>
        <v>46316</v>
      </c>
      <c r="H5" s="10"/>
      <c r="I5" s="10" t="n">
        <f aca="false">$B$3+3</f>
        <v>46317</v>
      </c>
      <c r="J5" s="10"/>
      <c r="K5" s="10" t="n">
        <f aca="false">$B$3+4</f>
        <v>46318</v>
      </c>
      <c r="L5" s="10"/>
      <c r="M5" s="10" t="n">
        <f aca="false">$B$3+5</f>
        <v>46319</v>
      </c>
      <c r="N5" s="10"/>
      <c r="O5" s="10" t="n">
        <f aca="false">$B$3+6</f>
        <v>46320</v>
      </c>
      <c r="P5" s="10"/>
      <c r="Q5" s="9" t="s">
        <v>8</v>
      </c>
      <c r="R5" s="9" t="s">
        <v>9</v>
      </c>
      <c r="S5" s="9" t="s">
        <v>10</v>
      </c>
      <c r="T5" s="9" t="s">
        <v>11</v>
      </c>
    </row>
    <row r="6" customFormat="false" ht="15" hidden="false" customHeight="false" outlineLevel="0" collapsed="false">
      <c r="A6" s="9"/>
      <c r="B6" s="9"/>
      <c r="C6" s="11" t="s">
        <v>12</v>
      </c>
      <c r="D6" s="11" t="s">
        <v>13</v>
      </c>
      <c r="E6" s="11" t="s">
        <v>12</v>
      </c>
      <c r="F6" s="11" t="s">
        <v>13</v>
      </c>
      <c r="G6" s="11" t="s">
        <v>12</v>
      </c>
      <c r="H6" s="11" t="s">
        <v>13</v>
      </c>
      <c r="I6" s="11" t="s">
        <v>12</v>
      </c>
      <c r="J6" s="11" t="s">
        <v>13</v>
      </c>
      <c r="K6" s="11" t="s">
        <v>12</v>
      </c>
      <c r="L6" s="11" t="s">
        <v>13</v>
      </c>
      <c r="M6" s="11" t="s">
        <v>12</v>
      </c>
      <c r="N6" s="11" t="s">
        <v>13</v>
      </c>
      <c r="O6" s="11" t="s">
        <v>12</v>
      </c>
      <c r="P6" s="11" t="s">
        <v>13</v>
      </c>
      <c r="Q6" s="9"/>
      <c r="R6" s="9"/>
      <c r="S6" s="9"/>
      <c r="T6" s="9"/>
    </row>
    <row r="7" customFormat="false" ht="16.5" hidden="false" customHeight="true" outlineLevel="0" collapsed="false">
      <c r="A7" s="12" t="s">
        <v>14</v>
      </c>
      <c r="B7" s="12" t="s">
        <v>15</v>
      </c>
      <c r="C7" s="13" t="n">
        <v>0.25</v>
      </c>
      <c r="D7" s="13" t="n">
        <v>0.583333333333333</v>
      </c>
      <c r="E7" s="13" t="n">
        <v>0.25</v>
      </c>
      <c r="F7" s="13" t="n">
        <v>0.583333333333333</v>
      </c>
      <c r="G7" s="13"/>
      <c r="H7" s="13"/>
      <c r="I7" s="13" t="n">
        <v>0.25</v>
      </c>
      <c r="J7" s="13" t="n">
        <v>0.583333333333333</v>
      </c>
      <c r="K7" s="13" t="n">
        <v>0.25</v>
      </c>
      <c r="L7" s="13" t="n">
        <v>0.583333333333333</v>
      </c>
      <c r="M7" s="13" t="n">
        <v>0.291666666666667</v>
      </c>
      <c r="N7" s="13" t="n">
        <v>0.625</v>
      </c>
      <c r="O7" s="13"/>
      <c r="P7" s="13"/>
      <c r="Q7" s="14" t="n">
        <f aca="false">IF(A7="","",IF(AND(C7&lt;&gt;"",D7&lt;&gt;""),MOD(D7-C7,1)*24,0)+IF(AND(E7&lt;&gt;"",F7&lt;&gt;""),MOD(F7-E7,1)*24,0)+IF(AND(G7&lt;&gt;"",H7&lt;&gt;""),MOD(H7-G7,1)*24,0)+IF(AND(I7&lt;&gt;"",J7&lt;&gt;""),MOD(J7-I7,1)*24,0)+IF(AND(K7&lt;&gt;"",L7&lt;&gt;""),MOD(L7-K7,1)*24,0)+IF(AND(M7&lt;&gt;"",N7&lt;&gt;""),MOD(N7-M7,1)*24,0)+IF(AND(O7&lt;&gt;"",P7&lt;&gt;""),MOD(P7-O7,1)*24,0))</f>
        <v>40</v>
      </c>
      <c r="R7" s="15" t="n">
        <v>17</v>
      </c>
      <c r="S7" s="16" t="n">
        <f aca="false">IF(OR(A7="",R7=""),"",Q7*R7)</f>
        <v>680</v>
      </c>
      <c r="T7" s="17" t="str">
        <f aca="false">IF(A7="","",IF(Q7&gt;$M$3,"Yes, "&amp;TEXT(Q7-$M$3,"0.0")&amp;"h",""))</f>
        <v/>
      </c>
    </row>
    <row r="8" customFormat="false" ht="16.5" hidden="false" customHeight="true" outlineLevel="0" collapsed="false">
      <c r="A8" s="12" t="s">
        <v>16</v>
      </c>
      <c r="B8" s="12" t="s">
        <v>17</v>
      </c>
      <c r="C8" s="13"/>
      <c r="D8" s="13"/>
      <c r="E8" s="13" t="n">
        <v>0.416666666666667</v>
      </c>
      <c r="F8" s="13" t="n">
        <v>0.75</v>
      </c>
      <c r="G8" s="13" t="n">
        <v>0.416666666666667</v>
      </c>
      <c r="H8" s="13" t="n">
        <v>0.75</v>
      </c>
      <c r="I8" s="13" t="n">
        <v>0.416666666666667</v>
      </c>
      <c r="J8" s="13" t="n">
        <v>0.75</v>
      </c>
      <c r="K8" s="13" t="n">
        <v>0.416666666666667</v>
      </c>
      <c r="L8" s="13" t="n">
        <v>0.75</v>
      </c>
      <c r="M8" s="13" t="n">
        <v>0.375</v>
      </c>
      <c r="N8" s="13" t="n">
        <v>0.708333333333333</v>
      </c>
      <c r="O8" s="13" t="n">
        <v>0.375</v>
      </c>
      <c r="P8" s="13" t="n">
        <v>0.708333333333333</v>
      </c>
      <c r="Q8" s="14" t="n">
        <f aca="false">IF(A8="","",IF(AND(C8&lt;&gt;"",D8&lt;&gt;""),MOD(D8-C8,1)*24,0)+IF(AND(E8&lt;&gt;"",F8&lt;&gt;""),MOD(F8-E8,1)*24,0)+IF(AND(G8&lt;&gt;"",H8&lt;&gt;""),MOD(H8-G8,1)*24,0)+IF(AND(I8&lt;&gt;"",J8&lt;&gt;""),MOD(J8-I8,1)*24,0)+IF(AND(K8&lt;&gt;"",L8&lt;&gt;""),MOD(L8-K8,1)*24,0)+IF(AND(M8&lt;&gt;"",N8&lt;&gt;""),MOD(N8-M8,1)*24,0)+IF(AND(O8&lt;&gt;"",P8&lt;&gt;""),MOD(P8-O8,1)*24,0))</f>
        <v>48</v>
      </c>
      <c r="R8" s="15" t="n">
        <v>19</v>
      </c>
      <c r="S8" s="16" t="n">
        <f aca="false">IF(OR(A8="",R8=""),"",Q8*R8)</f>
        <v>912</v>
      </c>
      <c r="T8" s="17" t="str">
        <f aca="false">IF(A8="","",IF(Q8&gt;$M$3,"Yes, "&amp;TEXT(Q8-$M$3,"0.0")&amp;"h",""))</f>
        <v>Yes, 8.0h</v>
      </c>
    </row>
    <row r="9" customFormat="false" ht="16.5" hidden="false" customHeight="true" outlineLevel="0" collapsed="false">
      <c r="A9" s="12" t="s">
        <v>18</v>
      </c>
      <c r="B9" s="12" t="s">
        <v>19</v>
      </c>
      <c r="C9" s="13" t="n">
        <v>0.583333333333333</v>
      </c>
      <c r="D9" s="13" t="n">
        <v>0.833333333333333</v>
      </c>
      <c r="E9" s="13" t="n">
        <v>0.583333333333333</v>
      </c>
      <c r="F9" s="13" t="n">
        <v>0.833333333333333</v>
      </c>
      <c r="G9" s="13" t="n">
        <v>0.583333333333333</v>
      </c>
      <c r="H9" s="13" t="n">
        <v>0.833333333333333</v>
      </c>
      <c r="I9" s="13"/>
      <c r="J9" s="13"/>
      <c r="K9" s="13"/>
      <c r="L9" s="13"/>
      <c r="M9" s="13" t="n">
        <v>0.458333333333333</v>
      </c>
      <c r="N9" s="13" t="n">
        <v>0.708333333333333</v>
      </c>
      <c r="O9" s="13" t="n">
        <v>0.458333333333333</v>
      </c>
      <c r="P9" s="13" t="n">
        <v>0.708333333333333</v>
      </c>
      <c r="Q9" s="14" t="n">
        <f aca="false">IF(A9="","",IF(AND(C9&lt;&gt;"",D9&lt;&gt;""),MOD(D9-C9,1)*24,0)+IF(AND(E9&lt;&gt;"",F9&lt;&gt;""),MOD(F9-E9,1)*24,0)+IF(AND(G9&lt;&gt;"",H9&lt;&gt;""),MOD(H9-G9,1)*24,0)+IF(AND(I9&lt;&gt;"",J9&lt;&gt;""),MOD(J9-I9,1)*24,0)+IF(AND(K9&lt;&gt;"",L9&lt;&gt;""),MOD(L9-K9,1)*24,0)+IF(AND(M9&lt;&gt;"",N9&lt;&gt;""),MOD(N9-M9,1)*24,0)+IF(AND(O9&lt;&gt;"",P9&lt;&gt;""),MOD(P9-O9,1)*24,0))</f>
        <v>30</v>
      </c>
      <c r="R9" s="15" t="n">
        <v>16</v>
      </c>
      <c r="S9" s="16" t="n">
        <f aca="false">IF(OR(A9="",R9=""),"",Q9*R9)</f>
        <v>480</v>
      </c>
      <c r="T9" s="17" t="str">
        <f aca="false">IF(A9="","",IF(Q9&gt;$M$3,"Yes, "&amp;TEXT(Q9-$M$3,"0.0")&amp;"h",""))</f>
        <v/>
      </c>
    </row>
    <row r="10" customFormat="false" ht="16.5" hidden="false" customHeight="true" outlineLevel="0" collapsed="false">
      <c r="A10" s="12"/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4" t="str">
        <f aca="false">IF(A10="","",IF(AND(C10&lt;&gt;"",D10&lt;&gt;""),MOD(D10-C10,1)*24,0)+IF(AND(E10&lt;&gt;"",F10&lt;&gt;""),MOD(F10-E10,1)*24,0)+IF(AND(G10&lt;&gt;"",H10&lt;&gt;""),MOD(H10-G10,1)*24,0)+IF(AND(I10&lt;&gt;"",J10&lt;&gt;""),MOD(J10-I10,1)*24,0)+IF(AND(K10&lt;&gt;"",L10&lt;&gt;""),MOD(L10-K10,1)*24,0)+IF(AND(M10&lt;&gt;"",N10&lt;&gt;""),MOD(N10-M10,1)*24,0)+IF(AND(O10&lt;&gt;"",P10&lt;&gt;""),MOD(P10-O10,1)*24,0))</f>
        <v/>
      </c>
      <c r="R10" s="15"/>
      <c r="S10" s="16" t="str">
        <f aca="false">IF(OR(A10="",R10=""),"",Q10*R10)</f>
        <v/>
      </c>
      <c r="T10" s="17" t="str">
        <f aca="false">IF(A10="","",IF(Q10&gt;$M$3,"Yes, "&amp;TEXT(Q10-$M$3,"0.0")&amp;"h",""))</f>
        <v/>
      </c>
    </row>
    <row r="11" customFormat="false" ht="16.5" hidden="false" customHeight="true" outlineLevel="0" collapsed="false">
      <c r="A11" s="12"/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 t="str">
        <f aca="false">IF(A11="","",IF(AND(C11&lt;&gt;"",D11&lt;&gt;""),MOD(D11-C11,1)*24,0)+IF(AND(E11&lt;&gt;"",F11&lt;&gt;""),MOD(F11-E11,1)*24,0)+IF(AND(G11&lt;&gt;"",H11&lt;&gt;""),MOD(H11-G11,1)*24,0)+IF(AND(I11&lt;&gt;"",J11&lt;&gt;""),MOD(J11-I11,1)*24,0)+IF(AND(K11&lt;&gt;"",L11&lt;&gt;""),MOD(L11-K11,1)*24,0)+IF(AND(M11&lt;&gt;"",N11&lt;&gt;""),MOD(N11-M11,1)*24,0)+IF(AND(O11&lt;&gt;"",P11&lt;&gt;""),MOD(P11-O11,1)*24,0))</f>
        <v/>
      </c>
      <c r="R11" s="15"/>
      <c r="S11" s="16" t="str">
        <f aca="false">IF(OR(A11="",R11=""),"",Q11*R11)</f>
        <v/>
      </c>
      <c r="T11" s="17" t="str">
        <f aca="false">IF(A11="","",IF(Q11&gt;$M$3,"Yes, "&amp;TEXT(Q11-$M$3,"0.0")&amp;"h",""))</f>
        <v/>
      </c>
    </row>
    <row r="12" customFormat="false" ht="16.5" hidden="false" customHeight="true" outlineLevel="0" collapsed="false">
      <c r="A12" s="12"/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4" t="str">
        <f aca="false">IF(A12="","",IF(AND(C12&lt;&gt;"",D12&lt;&gt;""),MOD(D12-C12,1)*24,0)+IF(AND(E12&lt;&gt;"",F12&lt;&gt;""),MOD(F12-E12,1)*24,0)+IF(AND(G12&lt;&gt;"",H12&lt;&gt;""),MOD(H12-G12,1)*24,0)+IF(AND(I12&lt;&gt;"",J12&lt;&gt;""),MOD(J12-I12,1)*24,0)+IF(AND(K12&lt;&gt;"",L12&lt;&gt;""),MOD(L12-K12,1)*24,0)+IF(AND(M12&lt;&gt;"",N12&lt;&gt;""),MOD(N12-M12,1)*24,0)+IF(AND(O12&lt;&gt;"",P12&lt;&gt;""),MOD(P12-O12,1)*24,0))</f>
        <v/>
      </c>
      <c r="R12" s="15"/>
      <c r="S12" s="16" t="str">
        <f aca="false">IF(OR(A12="",R12=""),"",Q12*R12)</f>
        <v/>
      </c>
      <c r="T12" s="17" t="str">
        <f aca="false">IF(A12="","",IF(Q12&gt;$M$3,"Yes, "&amp;TEXT(Q12-$M$3,"0.0")&amp;"h",""))</f>
        <v/>
      </c>
    </row>
    <row r="13" customFormat="false" ht="16.5" hidden="false" customHeight="true" outlineLevel="0" collapsed="false">
      <c r="A13" s="12"/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4" t="str">
        <f aca="false">IF(A13="","",IF(AND(C13&lt;&gt;"",D13&lt;&gt;""),MOD(D13-C13,1)*24,0)+IF(AND(E13&lt;&gt;"",F13&lt;&gt;""),MOD(F13-E13,1)*24,0)+IF(AND(G13&lt;&gt;"",H13&lt;&gt;""),MOD(H13-G13,1)*24,0)+IF(AND(I13&lt;&gt;"",J13&lt;&gt;""),MOD(J13-I13,1)*24,0)+IF(AND(K13&lt;&gt;"",L13&lt;&gt;""),MOD(L13-K13,1)*24,0)+IF(AND(M13&lt;&gt;"",N13&lt;&gt;""),MOD(N13-M13,1)*24,0)+IF(AND(O13&lt;&gt;"",P13&lt;&gt;""),MOD(P13-O13,1)*24,0))</f>
        <v/>
      </c>
      <c r="R13" s="15"/>
      <c r="S13" s="16" t="str">
        <f aca="false">IF(OR(A13="",R13=""),"",Q13*R13)</f>
        <v/>
      </c>
      <c r="T13" s="17" t="str">
        <f aca="false">IF(A13="","",IF(Q13&gt;$M$3,"Yes, "&amp;TEXT(Q13-$M$3,"0.0")&amp;"h",""))</f>
        <v/>
      </c>
    </row>
    <row r="14" customFormat="false" ht="16.5" hidden="false" customHeight="true" outlineLevel="0" collapsed="false">
      <c r="A14" s="12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4" t="str">
        <f aca="false">IF(A14="","",IF(AND(C14&lt;&gt;"",D14&lt;&gt;""),MOD(D14-C14,1)*24,0)+IF(AND(E14&lt;&gt;"",F14&lt;&gt;""),MOD(F14-E14,1)*24,0)+IF(AND(G14&lt;&gt;"",H14&lt;&gt;""),MOD(H14-G14,1)*24,0)+IF(AND(I14&lt;&gt;"",J14&lt;&gt;""),MOD(J14-I14,1)*24,0)+IF(AND(K14&lt;&gt;"",L14&lt;&gt;""),MOD(L14-K14,1)*24,0)+IF(AND(M14&lt;&gt;"",N14&lt;&gt;""),MOD(N14-M14,1)*24,0)+IF(AND(O14&lt;&gt;"",P14&lt;&gt;""),MOD(P14-O14,1)*24,0))</f>
        <v/>
      </c>
      <c r="R14" s="15"/>
      <c r="S14" s="16" t="str">
        <f aca="false">IF(OR(A14="",R14=""),"",Q14*R14)</f>
        <v/>
      </c>
      <c r="T14" s="17" t="str">
        <f aca="false">IF(A14="","",IF(Q14&gt;$M$3,"Yes, "&amp;TEXT(Q14-$M$3,"0.0")&amp;"h",""))</f>
        <v/>
      </c>
    </row>
    <row r="15" customFormat="false" ht="16.5" hidden="false" customHeight="true" outlineLevel="0" collapsed="false">
      <c r="A15" s="12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4" t="str">
        <f aca="false">IF(A15="","",IF(AND(C15&lt;&gt;"",D15&lt;&gt;""),MOD(D15-C15,1)*24,0)+IF(AND(E15&lt;&gt;"",F15&lt;&gt;""),MOD(F15-E15,1)*24,0)+IF(AND(G15&lt;&gt;"",H15&lt;&gt;""),MOD(H15-G15,1)*24,0)+IF(AND(I15&lt;&gt;"",J15&lt;&gt;""),MOD(J15-I15,1)*24,0)+IF(AND(K15&lt;&gt;"",L15&lt;&gt;""),MOD(L15-K15,1)*24,0)+IF(AND(M15&lt;&gt;"",N15&lt;&gt;""),MOD(N15-M15,1)*24,0)+IF(AND(O15&lt;&gt;"",P15&lt;&gt;""),MOD(P15-O15,1)*24,0))</f>
        <v/>
      </c>
      <c r="R15" s="15"/>
      <c r="S15" s="16" t="str">
        <f aca="false">IF(OR(A15="",R15=""),"",Q15*R15)</f>
        <v/>
      </c>
      <c r="T15" s="17" t="str">
        <f aca="false">IF(A15="","",IF(Q15&gt;$M$3,"Yes, "&amp;TEXT(Q15-$M$3,"0.0")&amp;"h",""))</f>
        <v/>
      </c>
    </row>
    <row r="16" customFormat="false" ht="16.5" hidden="false" customHeight="true" outlineLevel="0" collapsed="false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4" t="str">
        <f aca="false">IF(A16="","",IF(AND(C16&lt;&gt;"",D16&lt;&gt;""),MOD(D16-C16,1)*24,0)+IF(AND(E16&lt;&gt;"",F16&lt;&gt;""),MOD(F16-E16,1)*24,0)+IF(AND(G16&lt;&gt;"",H16&lt;&gt;""),MOD(H16-G16,1)*24,0)+IF(AND(I16&lt;&gt;"",J16&lt;&gt;""),MOD(J16-I16,1)*24,0)+IF(AND(K16&lt;&gt;"",L16&lt;&gt;""),MOD(L16-K16,1)*24,0)+IF(AND(M16&lt;&gt;"",N16&lt;&gt;""),MOD(N16-M16,1)*24,0)+IF(AND(O16&lt;&gt;"",P16&lt;&gt;""),MOD(P16-O16,1)*24,0))</f>
        <v/>
      </c>
      <c r="R16" s="15"/>
      <c r="S16" s="16" t="str">
        <f aca="false">IF(OR(A16="",R16=""),"",Q16*R16)</f>
        <v/>
      </c>
      <c r="T16" s="17" t="str">
        <f aca="false">IF(A16="","",IF(Q16&gt;$M$3,"Yes, "&amp;TEXT(Q16-$M$3,"0.0")&amp;"h",""))</f>
        <v/>
      </c>
    </row>
    <row r="17" customFormat="false" ht="16.5" hidden="false" customHeight="true" outlineLevel="0" collapsed="false">
      <c r="A17" s="12"/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4" t="str">
        <f aca="false">IF(A17="","",IF(AND(C17&lt;&gt;"",D17&lt;&gt;""),MOD(D17-C17,1)*24,0)+IF(AND(E17&lt;&gt;"",F17&lt;&gt;""),MOD(F17-E17,1)*24,0)+IF(AND(G17&lt;&gt;"",H17&lt;&gt;""),MOD(H17-G17,1)*24,0)+IF(AND(I17&lt;&gt;"",J17&lt;&gt;""),MOD(J17-I17,1)*24,0)+IF(AND(K17&lt;&gt;"",L17&lt;&gt;""),MOD(L17-K17,1)*24,0)+IF(AND(M17&lt;&gt;"",N17&lt;&gt;""),MOD(N17-M17,1)*24,0)+IF(AND(O17&lt;&gt;"",P17&lt;&gt;""),MOD(P17-O17,1)*24,0))</f>
        <v/>
      </c>
      <c r="R17" s="15"/>
      <c r="S17" s="16" t="str">
        <f aca="false">IF(OR(A17="",R17=""),"",Q17*R17)</f>
        <v/>
      </c>
      <c r="T17" s="17" t="str">
        <f aca="false">IF(A17="","",IF(Q17&gt;$M$3,"Yes, "&amp;TEXT(Q17-$M$3,"0.0")&amp;"h",""))</f>
        <v/>
      </c>
    </row>
    <row r="18" customFormat="false" ht="16.5" hidden="false" customHeight="true" outlineLevel="0" collapsed="false">
      <c r="A18" s="12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4" t="str">
        <f aca="false">IF(A18="","",IF(AND(C18&lt;&gt;"",D18&lt;&gt;""),MOD(D18-C18,1)*24,0)+IF(AND(E18&lt;&gt;"",F18&lt;&gt;""),MOD(F18-E18,1)*24,0)+IF(AND(G18&lt;&gt;"",H18&lt;&gt;""),MOD(H18-G18,1)*24,0)+IF(AND(I18&lt;&gt;"",J18&lt;&gt;""),MOD(J18-I18,1)*24,0)+IF(AND(K18&lt;&gt;"",L18&lt;&gt;""),MOD(L18-K18,1)*24,0)+IF(AND(M18&lt;&gt;"",N18&lt;&gt;""),MOD(N18-M18,1)*24,0)+IF(AND(O18&lt;&gt;"",P18&lt;&gt;""),MOD(P18-O18,1)*24,0))</f>
        <v/>
      </c>
      <c r="R18" s="15"/>
      <c r="S18" s="16" t="str">
        <f aca="false">IF(OR(A18="",R18=""),"",Q18*R18)</f>
        <v/>
      </c>
      <c r="T18" s="17" t="str">
        <f aca="false">IF(A18="","",IF(Q18&gt;$M$3,"Yes, "&amp;TEXT(Q18-$M$3,"0.0")&amp;"h",""))</f>
        <v/>
      </c>
    </row>
    <row r="19" customFormat="false" ht="15" hidden="false" customHeight="false" outlineLevel="0" collapsed="false">
      <c r="A19" s="18" t="s">
        <v>20</v>
      </c>
      <c r="B19" s="19"/>
      <c r="C19" s="20" t="n">
        <f aca="false">SUMPRODUCT((C7:C18&lt;&gt;"")*(D7:D18&lt;&gt;""),MOD(N(+D7:D18)-N(+C7:C18),1))*24</f>
        <v>14</v>
      </c>
      <c r="D19" s="20"/>
      <c r="E19" s="20" t="n">
        <f aca="false">SUMPRODUCT((E7:E18&lt;&gt;"")*(F7:F18&lt;&gt;""),MOD(N(+F7:F18)-N(+E7:E18),1))*24</f>
        <v>22</v>
      </c>
      <c r="F19" s="20"/>
      <c r="G19" s="20" t="n">
        <f aca="false">SUMPRODUCT((G7:G18&lt;&gt;"")*(H7:H18&lt;&gt;""),MOD(N(+H7:H18)-N(+G7:G18),1))*24</f>
        <v>14</v>
      </c>
      <c r="H19" s="20"/>
      <c r="I19" s="20" t="n">
        <f aca="false">SUMPRODUCT((I7:I18&lt;&gt;"")*(J7:J18&lt;&gt;""),MOD(N(+J7:J18)-N(+I7:I18),1))*24</f>
        <v>16</v>
      </c>
      <c r="J19" s="20"/>
      <c r="K19" s="20" t="n">
        <f aca="false">SUMPRODUCT((K7:K18&lt;&gt;"")*(L7:L18&lt;&gt;""),MOD(N(+L7:L18)-N(+K7:K18),1))*24</f>
        <v>16</v>
      </c>
      <c r="L19" s="20"/>
      <c r="M19" s="20" t="n">
        <f aca="false">SUMPRODUCT((M7:M18&lt;&gt;"")*(N7:N18&lt;&gt;""),MOD(N(+N7:N18)-N(+M7:M18),1))*24</f>
        <v>22</v>
      </c>
      <c r="N19" s="20"/>
      <c r="O19" s="20" t="n">
        <f aca="false">SUMPRODUCT((O7:O18&lt;&gt;"")*(P7:P18&lt;&gt;""),MOD(N(+P7:P18)-N(+O7:O18),1))*24</f>
        <v>14</v>
      </c>
      <c r="P19" s="20"/>
      <c r="Q19" s="20" t="n">
        <f aca="false">SUM(Q7:Q18)</f>
        <v>118</v>
      </c>
      <c r="R19" s="19"/>
      <c r="S19" s="21" t="n">
        <f aca="false">SUM(S7:S18)</f>
        <v>2072</v>
      </c>
      <c r="T19" s="19"/>
    </row>
    <row r="21" customFormat="false" ht="15" hidden="false" customHeight="false" outlineLevel="0" collapsed="false">
      <c r="A21" s="22" t="s">
        <v>21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customFormat="false" ht="15" hidden="false" customHeight="false" outlineLevel="0" collapsed="false">
      <c r="A22" s="22" t="s">
        <v>22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customFormat="false" ht="15" hidden="false" customHeight="false" outlineLevel="0" collapsed="false">
      <c r="A23" s="23" t="s">
        <v>23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5" customFormat="false" ht="15" hidden="false" customHeight="false" outlineLevel="0" collapsed="false">
      <c r="A25" s="24" t="s">
        <v>24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</sheetData>
  <mergeCells count="26">
    <mergeCell ref="E3:G3"/>
    <mergeCell ref="I3:L3"/>
    <mergeCell ref="A5:A6"/>
    <mergeCell ref="B5:B6"/>
    <mergeCell ref="C5:D5"/>
    <mergeCell ref="E5:F5"/>
    <mergeCell ref="G5:H5"/>
    <mergeCell ref="I5:J5"/>
    <mergeCell ref="K5:L5"/>
    <mergeCell ref="M5:N5"/>
    <mergeCell ref="O5:P5"/>
    <mergeCell ref="Q5:Q6"/>
    <mergeCell ref="R5:R6"/>
    <mergeCell ref="S5:S6"/>
    <mergeCell ref="T5:T6"/>
    <mergeCell ref="C19:D19"/>
    <mergeCell ref="E19:F19"/>
    <mergeCell ref="G19:H19"/>
    <mergeCell ref="I19:J19"/>
    <mergeCell ref="K19:L19"/>
    <mergeCell ref="M19:N19"/>
    <mergeCell ref="O19:P19"/>
    <mergeCell ref="A21:T21"/>
    <mergeCell ref="A22:T22"/>
    <mergeCell ref="A23:T23"/>
    <mergeCell ref="A25:T25"/>
  </mergeCells>
  <conditionalFormatting sqref="A7:T18">
    <cfRule type="expression" priority="2" aboveAverage="0" equalAverage="0" bottom="0" percent="0" rank="0" text="" dxfId="0">
      <formula>AND($Q7&lt;&gt;"",$Q7&gt;$M$3)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25" t="s">
        <v>25</v>
      </c>
    </row>
    <row r="2" customFormat="false" ht="15" hidden="false" customHeight="false" outlineLevel="0" collapsed="false">
      <c r="A2" s="26"/>
    </row>
    <row r="3" customFormat="false" ht="15" hidden="false" customHeight="false" outlineLevel="0" collapsed="false">
      <c r="A3" s="27" t="s">
        <v>26</v>
      </c>
    </row>
    <row r="4" customFormat="false" ht="15" hidden="false" customHeight="false" outlineLevel="0" collapsed="false">
      <c r="A4" s="26" t="s">
        <v>27</v>
      </c>
    </row>
    <row r="5" customFormat="false" ht="15" hidden="false" customHeight="false" outlineLevel="0" collapsed="false">
      <c r="A5" s="26" t="s">
        <v>28</v>
      </c>
    </row>
    <row r="6" customFormat="false" ht="15" hidden="false" customHeight="false" outlineLevel="0" collapsed="false">
      <c r="A6" s="26" t="s">
        <v>29</v>
      </c>
    </row>
    <row r="7" customFormat="false" ht="15" hidden="false" customHeight="false" outlineLevel="0" collapsed="false">
      <c r="A7" s="26" t="s">
        <v>30</v>
      </c>
    </row>
    <row r="8" customFormat="false" ht="15" hidden="false" customHeight="false" outlineLevel="0" collapsed="false">
      <c r="A8" s="26" t="s">
        <v>31</v>
      </c>
    </row>
    <row r="9" customFormat="false" ht="15" hidden="false" customHeight="false" outlineLevel="0" collapsed="false">
      <c r="A9" s="26" t="s">
        <v>32</v>
      </c>
    </row>
    <row r="10" customFormat="false" ht="15" hidden="false" customHeight="false" outlineLevel="0" collapsed="false">
      <c r="A10" s="26"/>
    </row>
    <row r="11" customFormat="false" ht="15" hidden="false" customHeight="false" outlineLevel="0" collapsed="false">
      <c r="A11" s="28" t="s">
        <v>33</v>
      </c>
    </row>
    <row r="12" customFormat="false" ht="15" hidden="false" customHeight="false" outlineLevel="0" collapsed="false">
      <c r="A12" s="29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2026-10-17T14:20:51Z</dcterms:created>
  <dc:creator>openpyxl</dc:creator>
  <dc:description/>
  <dc:language>en-US</dc:language>
  <cp:lastModifiedBy/>
  <dcterms:modified xsi:type="dcterms:W3CDTF">2026-10-17T14:20:51Z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