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ndscaping Estimate" sheetId="1" state="visible" r:id="rId3"/>
    <sheet name="How to use" sheetId="2" state="visible" r:id="rId4"/>
  </sheets>
  <definedNames>
    <definedName function="false" hidden="false" localSheetId="0" name="_xlnm.Print_Area" vbProcedure="false">'Landscaping Estimate'!$A$1:$E$57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<sst xmlns="http://schemas.openxmlformats.org/spreadsheetml/2006/main" count="76" uniqueCount="75">
  <si>
    <t xml:space="preserve">LANDSCAPING ESTIMATE</t>
  </si>
  <si>
    <t xml:space="preserve">[Your Business Name]</t>
  </si>
  <si>
    <t xml:space="preserve">Number</t>
  </si>
  <si>
    <t xml:space="preserve">L-1001</t>
  </si>
  <si>
    <t xml:space="preserve">[Street address, City, State ZIP]</t>
  </si>
  <si>
    <t xml:space="preserve">Date</t>
  </si>
  <si>
    <t xml:space="preserve">[Phone] · [Email]</t>
  </si>
  <si>
    <t xml:space="preserve">Valid until</t>
  </si>
  <si>
    <t xml:space="preserve">PREPARED FOR</t>
  </si>
  <si>
    <t xml:space="preserve">[Customer name]</t>
  </si>
  <si>
    <t xml:space="preserve">[Property address]</t>
  </si>
  <si>
    <t xml:space="preserve">[Customer phone or email]</t>
  </si>
  <si>
    <t xml:space="preserve">JOB DESCRIPTION</t>
  </si>
  <si>
    <t xml:space="preserve">Refresh front and back beds, new sod in back yard, plus weekly lawn care for the season</t>
  </si>
  <si>
    <t xml:space="preserve">MATERIAL CALCULATORS</t>
  </si>
  <si>
    <t xml:space="preserve">Mulch: bed area (sq ft)</t>
  </si>
  <si>
    <t xml:space="preserve">Mulch depth (inches)</t>
  </si>
  <si>
    <t xml:space="preserve">Mulch needed (cubic yards)</t>
  </si>
  <si>
    <t xml:space="preserve">Sod: lawn area (sq ft)</t>
  </si>
  <si>
    <t xml:space="preserve">Sod waste</t>
  </si>
  <si>
    <t xml:space="preserve">Sod needed (sq ft)</t>
  </si>
  <si>
    <t xml:space="preserve">ONE-TIME PROJECT WORK</t>
  </si>
  <si>
    <t xml:space="preserve">#</t>
  </si>
  <si>
    <t xml:space="preserve">Description</t>
  </si>
  <si>
    <t xml:space="preserve">Qty</t>
  </si>
  <si>
    <t xml:space="preserve">Unit price</t>
  </si>
  <si>
    <t xml:space="preserve">Line total</t>
  </si>
  <si>
    <t xml:space="preserve">Mulch, delivered and spread (cubic yards)</t>
  </si>
  <si>
    <t xml:space="preserve">Sod, delivered and installed (sq ft)</t>
  </si>
  <si>
    <t xml:space="preserve">Shrubs and perennials, planted (each)</t>
  </si>
  <si>
    <t xml:space="preserve">Bed edging (linear ft)</t>
  </si>
  <si>
    <t xml:space="preserve">Spring cleanup and debris removal</t>
  </si>
  <si>
    <t xml:space="preserve">Bed prep and soil grading (hours)</t>
  </si>
  <si>
    <t xml:space="preserve">Project subtotal</t>
  </si>
  <si>
    <t xml:space="preserve">LAWN CARE / MAINTENANCE (SEASON)</t>
  </si>
  <si>
    <t xml:space="preserve">Service</t>
  </si>
  <si>
    <t xml:space="preserve">Visits</t>
  </si>
  <si>
    <t xml:space="preserve">Price per visit</t>
  </si>
  <si>
    <t xml:space="preserve">Season total</t>
  </si>
  <si>
    <t xml:space="preserve">Mowing, trimming and blowing (weekly)</t>
  </si>
  <si>
    <t xml:space="preserve">Spring and fall cleanup</t>
  </si>
  <si>
    <t xml:space="preserve">Fertilizer and weed control</t>
  </si>
  <si>
    <t xml:space="preserve">Season subtotal</t>
  </si>
  <si>
    <t xml:space="preserve">Billed monthly over (months)</t>
  </si>
  <si>
    <t xml:space="preserve">Per month</t>
  </si>
  <si>
    <t xml:space="preserve">Subtotal (project + season)</t>
  </si>
  <si>
    <t xml:space="preserve">Discount</t>
  </si>
  <si>
    <t xml:space="preserve">Tax rate</t>
  </si>
  <si>
    <t xml:space="preserve">Tax</t>
  </si>
  <si>
    <t xml:space="preserve">TOTAL</t>
  </si>
  <si>
    <t xml:space="preserve">Final price could vary by up to (+/-)</t>
  </si>
  <si>
    <t xml:space="preserve">Likely range</t>
  </si>
  <si>
    <t xml:space="preserve">Valid for</t>
  </si>
  <si>
    <t xml:space="preserve">NOTES</t>
  </si>
  <si>
    <t xml:space="preserve">Plant and material prices may change with availability. We'll confirm any change before buying.</t>
  </si>
  <si>
    <t xml:space="preserve">Lawn care visits are weekly from [April] to [October], weather permitting. Skipped visits are not billed.</t>
  </si>
  <si>
    <t xml:space="preserve">Not included: [e.g. irrigation repairs, tree removal, hardscaping].</t>
  </si>
  <si>
    <t xml:space="preserve">Plant guarantee: [e.g. replaced once within 30 days if they die with proper watering].</t>
  </si>
  <si>
    <t xml:space="preserve">ACCEPTANCE</t>
  </si>
  <si>
    <t xml:space="preserve">Customer signature: ____________________________</t>
  </si>
  <si>
    <t xml:space="preserve">Date: ______________</t>
  </si>
  <si>
    <t xml:space="preserve">Free landscaping estimate template from TonyAIProfit · tonyaiprofit.com</t>
  </si>
  <si>
    <t xml:space="preserve">How to use this landscaping estimate template</t>
  </si>
  <si>
    <t xml:space="preserve">1. Blue text = your inputs. Black cells calculate on their own.</t>
  </si>
  <si>
    <t xml:space="preserve">2. Click the title to switch between Landscaping Estimate, Landscaping Quote, Lawn Care Estimate and Lawn Care Quote.</t>
  </si>
  <si>
    <t xml:space="preserve">3. Material calculators: enter the bed area and mulch depth to get cubic yards (sq ft x inches / 324), and the lawn area to get sod with waste.</t>
  </si>
  <si>
    <t xml:space="preserve">   The mulch and sod lines in the project table use those numbers automatically.</t>
  </si>
  <si>
    <t xml:space="preserve">4. One-time project work: beds, planting, sod, cleanups. Delete any line you don't need.</t>
  </si>
  <si>
    <t xml:space="preserve">5. Lawn care / maintenance: visits per season x price per visit. Set how many months you bill to see the monthly amount.</t>
  </si>
  <si>
    <t xml:space="preserve">   Only doing lawn care? Leave the project table empty. Only doing a project? Leave the maintenance table empty.</t>
  </si>
  <si>
    <t xml:space="preserve">6. The example prices are placeholders. Replace them with your own costs and margin.</t>
  </si>
  <si>
    <t xml:space="preserve">7. Giving a fixed-price quote? Set the price variation to 0% and the range shows 'Fixed price'.</t>
  </si>
  <si>
    <t xml:space="preserve">8. Tax: rules for landscaping and lawn care differ by state and province. The rate is 0% until you set it.</t>
  </si>
  <si>
    <t xml:space="preserve">9. Save a copy for each customer, then export to PDF (File &gt; Save as / Download &gt; PDF) and send it.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</si>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</sst>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#,##0"/>
    <numFmt numFmtId="167" formatCode="0.0"/>
    <numFmt numFmtId="168" formatCode="0%"/>
    <numFmt numFmtId="169" formatCode="\$#,##0.00;&quot;($&quot;#,##0.00\);\-"/>
    <numFmt numFmtId="170" formatCode="0.0%"/>
    <numFmt numFmtId="171" formatCode="0&quot; days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EE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3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21"/>
    <col collapsed="false" customWidth="true" hidden="false" outlineLevel="0" max="5" min="5" style="0" width="18"/>
    <col collapsed="false" customWidth="true" hidden="false" outlineLevel="0" max="6" min="6" style="0" width="4"/>
  </cols>
  <sheetData>
    <row r="1" customFormat="false" ht="31.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46312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E4+E46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30" hidden="false" customHeight="true" outlineLevel="0" collapsed="false">
      <c r="B12" s="9" t="s">
        <v>13</v>
      </c>
      <c r="C12" s="9"/>
      <c r="D12" s="9"/>
      <c r="E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B14" s="3" t="s">
        <v>15</v>
      </c>
      <c r="C14" s="10" t="n">
        <v>600</v>
      </c>
      <c r="D14" s="3" t="s">
        <v>16</v>
      </c>
      <c r="E14" s="11" t="n">
        <v>3</v>
      </c>
    </row>
    <row r="15" customFormat="false" ht="15" hidden="false" customHeight="false" outlineLevel="0" collapsed="false">
      <c r="B15" s="3" t="s">
        <v>17</v>
      </c>
      <c r="C15" s="12" t="n">
        <f aca="false">IF(OR(C14="",E14=""),"",ROUNDUP(C14*E14/324,1))</f>
        <v>5.6</v>
      </c>
    </row>
    <row r="16" customFormat="false" ht="15" hidden="false" customHeight="false" outlineLevel="0" collapsed="false">
      <c r="B16" s="3" t="s">
        <v>18</v>
      </c>
      <c r="C16" s="10" t="n">
        <v>800</v>
      </c>
      <c r="D16" s="3" t="s">
        <v>19</v>
      </c>
      <c r="E16" s="13" t="n">
        <v>0.05</v>
      </c>
    </row>
    <row r="17" customFormat="false" ht="15" hidden="false" customHeight="false" outlineLevel="0" collapsed="false">
      <c r="B17" s="3" t="s">
        <v>20</v>
      </c>
      <c r="C17" s="14" t="n">
        <f aca="false">IF(C16="","",ROUNDUP(C16*(1+E16),0))</f>
        <v>840</v>
      </c>
    </row>
    <row r="19" customFormat="false" ht="15" hidden="false" customHeight="false" outlineLevel="0" collapsed="false">
      <c r="A19" s="7" t="s">
        <v>21</v>
      </c>
    </row>
    <row r="20" customFormat="false" ht="15" hidden="false" customHeight="false" outlineLevel="0" collapsed="false">
      <c r="A20" s="15" t="s">
        <v>22</v>
      </c>
      <c r="B20" s="16" t="s">
        <v>23</v>
      </c>
      <c r="C20" s="15" t="s">
        <v>24</v>
      </c>
      <c r="D20" s="15" t="s">
        <v>25</v>
      </c>
      <c r="E20" s="15" t="s">
        <v>26</v>
      </c>
    </row>
    <row r="21" customFormat="false" ht="15" hidden="false" customHeight="false" outlineLevel="0" collapsed="false">
      <c r="A21" s="17" t="n">
        <v>1</v>
      </c>
      <c r="B21" s="18" t="s">
        <v>27</v>
      </c>
      <c r="C21" s="19" t="n">
        <f aca="false">C15</f>
        <v>5.6</v>
      </c>
      <c r="D21" s="20" t="n">
        <v>85</v>
      </c>
      <c r="E21" s="21" t="n">
        <f aca="false">IF(OR(C21="",D21=""),"",C21*D21)</f>
        <v>476</v>
      </c>
    </row>
    <row r="22" customFormat="false" ht="15" hidden="false" customHeight="false" outlineLevel="0" collapsed="false">
      <c r="A22" s="17" t="n">
        <v>2</v>
      </c>
      <c r="B22" s="18" t="s">
        <v>28</v>
      </c>
      <c r="C22" s="22" t="n">
        <f aca="false">C17</f>
        <v>840</v>
      </c>
      <c r="D22" s="20" t="n">
        <v>2.1</v>
      </c>
      <c r="E22" s="21" t="n">
        <f aca="false">IF(OR(C22="",D22=""),"",C22*D22)</f>
        <v>1764</v>
      </c>
    </row>
    <row r="23" customFormat="false" ht="15" hidden="false" customHeight="false" outlineLevel="0" collapsed="false">
      <c r="A23" s="17" t="n">
        <v>3</v>
      </c>
      <c r="B23" s="18" t="s">
        <v>29</v>
      </c>
      <c r="C23" s="11" t="n">
        <v>12</v>
      </c>
      <c r="D23" s="20" t="n">
        <v>35</v>
      </c>
      <c r="E23" s="21" t="n">
        <f aca="false">IF(OR(C23="",D23=""),"",C23*D23)</f>
        <v>420</v>
      </c>
    </row>
    <row r="24" customFormat="false" ht="15" hidden="false" customHeight="false" outlineLevel="0" collapsed="false">
      <c r="A24" s="17" t="n">
        <v>4</v>
      </c>
      <c r="B24" s="18" t="s">
        <v>30</v>
      </c>
      <c r="C24" s="11" t="n">
        <v>80</v>
      </c>
      <c r="D24" s="20" t="n">
        <v>4</v>
      </c>
      <c r="E24" s="21" t="n">
        <f aca="false">IF(OR(C24="",D24=""),"",C24*D24)</f>
        <v>320</v>
      </c>
    </row>
    <row r="25" customFormat="false" ht="15" hidden="false" customHeight="false" outlineLevel="0" collapsed="false">
      <c r="A25" s="17" t="n">
        <v>5</v>
      </c>
      <c r="B25" s="18" t="s">
        <v>31</v>
      </c>
      <c r="C25" s="11" t="n">
        <v>1</v>
      </c>
      <c r="D25" s="20" t="n">
        <v>250</v>
      </c>
      <c r="E25" s="21" t="n">
        <f aca="false">IF(OR(C25="",D25=""),"",C25*D25)</f>
        <v>250</v>
      </c>
    </row>
    <row r="26" customFormat="false" ht="15" hidden="false" customHeight="false" outlineLevel="0" collapsed="false">
      <c r="A26" s="17" t="n">
        <v>6</v>
      </c>
      <c r="B26" s="18" t="s">
        <v>32</v>
      </c>
      <c r="C26" s="11" t="n">
        <v>6</v>
      </c>
      <c r="D26" s="20" t="n">
        <v>60</v>
      </c>
      <c r="E26" s="21" t="n">
        <f aca="false">IF(OR(C26="",D26=""),"",C26*D26)</f>
        <v>360</v>
      </c>
    </row>
    <row r="27" customFormat="false" ht="15" hidden="false" customHeight="false" outlineLevel="0" collapsed="false">
      <c r="A27" s="17" t="n">
        <v>7</v>
      </c>
      <c r="B27" s="18"/>
      <c r="C27" s="11"/>
      <c r="D27" s="20"/>
      <c r="E27" s="21" t="str">
        <f aca="false">IF(OR(C27="",D27=""),"",C27*D27)</f>
        <v/>
      </c>
    </row>
    <row r="28" customFormat="false" ht="15" hidden="false" customHeight="false" outlineLevel="0" collapsed="false">
      <c r="A28" s="17" t="n">
        <v>8</v>
      </c>
      <c r="B28" s="18"/>
      <c r="C28" s="11"/>
      <c r="D28" s="20"/>
      <c r="E28" s="21" t="str">
        <f aca="false">IF(OR(C28="",D28=""),"",C28*D28)</f>
        <v/>
      </c>
    </row>
    <row r="29" customFormat="false" ht="15" hidden="false" customHeight="false" outlineLevel="0" collapsed="false">
      <c r="D29" s="3" t="s">
        <v>33</v>
      </c>
      <c r="E29" s="23" t="n">
        <f aca="false">SUM(E21:E28)</f>
        <v>3590</v>
      </c>
    </row>
    <row r="31" customFormat="false" ht="15" hidden="false" customHeight="false" outlineLevel="0" collapsed="false">
      <c r="A31" s="7" t="s">
        <v>34</v>
      </c>
    </row>
    <row r="32" customFormat="false" ht="15" hidden="false" customHeight="false" outlineLevel="0" collapsed="false">
      <c r="A32" s="15" t="s">
        <v>22</v>
      </c>
      <c r="B32" s="16" t="s">
        <v>35</v>
      </c>
      <c r="C32" s="15" t="s">
        <v>36</v>
      </c>
      <c r="D32" s="15" t="s">
        <v>37</v>
      </c>
      <c r="E32" s="15" t="s">
        <v>38</v>
      </c>
    </row>
    <row r="33" customFormat="false" ht="15" hidden="false" customHeight="false" outlineLevel="0" collapsed="false">
      <c r="A33" s="17" t="n">
        <v>1</v>
      </c>
      <c r="B33" s="18" t="s">
        <v>39</v>
      </c>
      <c r="C33" s="11" t="n">
        <v>28</v>
      </c>
      <c r="D33" s="20" t="n">
        <v>45</v>
      </c>
      <c r="E33" s="21" t="n">
        <f aca="false">IF(OR(C33="",D33=""),"",C33*D33)</f>
        <v>1260</v>
      </c>
    </row>
    <row r="34" customFormat="false" ht="15" hidden="false" customHeight="false" outlineLevel="0" collapsed="false">
      <c r="A34" s="17" t="n">
        <v>2</v>
      </c>
      <c r="B34" s="18" t="s">
        <v>40</v>
      </c>
      <c r="C34" s="11" t="n">
        <v>2</v>
      </c>
      <c r="D34" s="20" t="n">
        <v>225</v>
      </c>
      <c r="E34" s="21" t="n">
        <f aca="false">IF(OR(C34="",D34=""),"",C34*D34)</f>
        <v>450</v>
      </c>
    </row>
    <row r="35" customFormat="false" ht="15" hidden="false" customHeight="false" outlineLevel="0" collapsed="false">
      <c r="A35" s="17" t="n">
        <v>3</v>
      </c>
      <c r="B35" s="18" t="s">
        <v>41</v>
      </c>
      <c r="C35" s="11" t="n">
        <v>4</v>
      </c>
      <c r="D35" s="20" t="n">
        <v>65</v>
      </c>
      <c r="E35" s="21" t="n">
        <f aca="false">IF(OR(C35="",D35=""),"",C35*D35)</f>
        <v>260</v>
      </c>
    </row>
    <row r="36" customFormat="false" ht="15" hidden="false" customHeight="false" outlineLevel="0" collapsed="false">
      <c r="A36" s="17" t="n">
        <v>4</v>
      </c>
      <c r="B36" s="18"/>
      <c r="C36" s="11"/>
      <c r="D36" s="20"/>
      <c r="E36" s="21" t="str">
        <f aca="false">IF(OR(C36="",D36=""),"",C36*D36)</f>
        <v/>
      </c>
    </row>
    <row r="37" customFormat="false" ht="15" hidden="false" customHeight="false" outlineLevel="0" collapsed="false">
      <c r="D37" s="3" t="s">
        <v>42</v>
      </c>
      <c r="E37" s="23" t="n">
        <f aca="false">SUM(E33:E36)</f>
        <v>1970</v>
      </c>
    </row>
    <row r="38" customFormat="false" ht="15" hidden="false" customHeight="false" outlineLevel="0" collapsed="false">
      <c r="B38" s="3" t="s">
        <v>43</v>
      </c>
      <c r="C38" s="11" t="n">
        <v>7</v>
      </c>
      <c r="D38" s="3" t="s">
        <v>44</v>
      </c>
      <c r="E38" s="21" t="n">
        <f aca="false">IF(OR(C38="",C38=0),"",E37/C38)</f>
        <v>281.428571428571</v>
      </c>
    </row>
    <row r="40" customFormat="false" ht="15" hidden="false" customHeight="false" outlineLevel="0" collapsed="false">
      <c r="D40" s="3" t="s">
        <v>45</v>
      </c>
      <c r="E40" s="24" t="n">
        <f aca="false">E29+E37</f>
        <v>5560</v>
      </c>
    </row>
    <row r="41" customFormat="false" ht="15" hidden="false" customHeight="false" outlineLevel="0" collapsed="false">
      <c r="D41" s="3" t="s">
        <v>46</v>
      </c>
      <c r="E41" s="25" t="n">
        <v>0</v>
      </c>
    </row>
    <row r="42" customFormat="false" ht="15" hidden="false" customHeight="false" outlineLevel="0" collapsed="false">
      <c r="D42" s="3" t="s">
        <v>47</v>
      </c>
      <c r="E42" s="26" t="n">
        <v>0</v>
      </c>
    </row>
    <row r="43" customFormat="false" ht="15" hidden="false" customHeight="false" outlineLevel="0" collapsed="false">
      <c r="D43" s="3" t="s">
        <v>48</v>
      </c>
      <c r="E43" s="24" t="n">
        <f aca="false">(E40-E41)*E42</f>
        <v>0</v>
      </c>
    </row>
    <row r="44" customFormat="false" ht="15" hidden="false" customHeight="false" outlineLevel="0" collapsed="false">
      <c r="D44" s="27" t="s">
        <v>49</v>
      </c>
      <c r="E44" s="28" t="n">
        <f aca="false">E40-E41+E43</f>
        <v>5560</v>
      </c>
    </row>
    <row r="45" customFormat="false" ht="15" hidden="false" customHeight="false" outlineLevel="0" collapsed="false">
      <c r="B45" s="3" t="s">
        <v>50</v>
      </c>
      <c r="C45" s="13" t="n">
        <v>0.1</v>
      </c>
      <c r="D45" s="3" t="s">
        <v>51</v>
      </c>
      <c r="E45" s="29" t="str">
        <f aca="false">IF(C45=0,"Fixed price",TEXT(E44*(1-C45),"$#,##0")&amp;" to "&amp;TEXT(E44*(1+C45),"$#,##0"))</f>
        <v>$5,004 to $6,116</v>
      </c>
    </row>
    <row r="46" customFormat="false" ht="15" hidden="false" customHeight="false" outlineLevel="0" collapsed="false">
      <c r="D46" s="3" t="s">
        <v>52</v>
      </c>
      <c r="E46" s="30" t="n">
        <v>30</v>
      </c>
    </row>
    <row r="48" customFormat="false" ht="15" hidden="false" customHeight="false" outlineLevel="0" collapsed="false">
      <c r="A48" s="7" t="s">
        <v>53</v>
      </c>
    </row>
    <row r="49" customFormat="false" ht="15" hidden="false" customHeight="true" outlineLevel="0" collapsed="false">
      <c r="B49" s="31" t="s">
        <v>54</v>
      </c>
      <c r="C49" s="31"/>
      <c r="D49" s="31"/>
      <c r="E49" s="31"/>
    </row>
    <row r="50" customFormat="false" ht="15" hidden="false" customHeight="true" outlineLevel="0" collapsed="false">
      <c r="B50" s="9" t="s">
        <v>55</v>
      </c>
      <c r="C50" s="9"/>
      <c r="D50" s="9"/>
      <c r="E50" s="9"/>
    </row>
    <row r="51" customFormat="false" ht="15" hidden="false" customHeight="true" outlineLevel="0" collapsed="false">
      <c r="B51" s="9" t="s">
        <v>56</v>
      </c>
      <c r="C51" s="9"/>
      <c r="D51" s="9"/>
      <c r="E51" s="9"/>
    </row>
    <row r="52" customFormat="false" ht="15" hidden="false" customHeight="true" outlineLevel="0" collapsed="false">
      <c r="B52" s="9" t="s">
        <v>57</v>
      </c>
      <c r="C52" s="9"/>
      <c r="D52" s="9"/>
      <c r="E52" s="9"/>
    </row>
    <row r="54" customFormat="false" ht="15" hidden="false" customHeight="false" outlineLevel="0" collapsed="false">
      <c r="A54" s="7" t="s">
        <v>58</v>
      </c>
    </row>
    <row r="55" customFormat="false" ht="15" hidden="false" customHeight="false" outlineLevel="0" collapsed="false">
      <c r="B55" s="32" t="s">
        <v>59</v>
      </c>
      <c r="D55" s="32" t="s">
        <v>60</v>
      </c>
    </row>
    <row r="57" customFormat="false" ht="15" hidden="false" customHeight="false" outlineLevel="0" collapsed="false">
      <c r="A57" s="33" t="s">
        <v>61</v>
      </c>
      <c r="B57" s="33"/>
      <c r="C57" s="33"/>
      <c r="D57" s="33"/>
      <c r="E57" s="33"/>
    </row>
  </sheetData>
  <mergeCells count="6">
    <mergeCell ref="B12:E12"/>
    <mergeCell ref="B49:E49"/>
    <mergeCell ref="B50:E50"/>
    <mergeCell ref="B51:E51"/>
    <mergeCell ref="B52:E52"/>
    <mergeCell ref="A57:E57"/>
  </mergeCells>
  <dataValidations count="1">
    <dataValidation allowBlank="false" errorStyle="stop" operator="between" showDropDown="false" showErrorMessage="false" showInputMessage="false" sqref="A1" type="list">
      <formula1>"LANDSCAPING ESTIMATE,LANDSCAPING QUOTE,LAWN CARE ESTIMATE,LAWN CARE QUOTE"</formula1>
      <formula2>0</formula2>
    </dataValidation>
  </dataValidation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4" t="s">
        <v>62</v>
      </c>
    </row>
    <row r="2" customFormat="false" ht="15" hidden="false" customHeight="false" outlineLevel="0" collapsed="false">
      <c r="A2" s="35"/>
    </row>
    <row r="3" customFormat="false" ht="15" hidden="false" customHeight="false" outlineLevel="0" collapsed="false">
      <c r="A3" s="36" t="s">
        <v>63</v>
      </c>
    </row>
    <row r="4" customFormat="false" ht="15" hidden="false" customHeight="false" outlineLevel="0" collapsed="false">
      <c r="A4" s="35" t="s">
        <v>64</v>
      </c>
    </row>
    <row r="5" customFormat="false" ht="15" hidden="false" customHeight="false" outlineLevel="0" collapsed="false">
      <c r="A5" s="35" t="s">
        <v>65</v>
      </c>
    </row>
    <row r="6" customFormat="false" ht="15" hidden="false" customHeight="false" outlineLevel="0" collapsed="false">
      <c r="A6" s="35" t="s">
        <v>66</v>
      </c>
    </row>
    <row r="7" customFormat="false" ht="15" hidden="false" customHeight="false" outlineLevel="0" collapsed="false">
      <c r="A7" s="35" t="s">
        <v>67</v>
      </c>
    </row>
    <row r="8" customFormat="false" ht="15" hidden="false" customHeight="false" outlineLevel="0" collapsed="false">
      <c r="A8" s="35" t="s">
        <v>68</v>
      </c>
    </row>
    <row r="9" customFormat="false" ht="15" hidden="false" customHeight="false" outlineLevel="0" collapsed="false">
      <c r="A9" s="35" t="s">
        <v>69</v>
      </c>
    </row>
    <row r="10" customFormat="false" ht="15" hidden="false" customHeight="false" outlineLevel="0" collapsed="false">
      <c r="A10" s="35" t="s">
        <v>70</v>
      </c>
    </row>
    <row r="11" customFormat="false" ht="15" hidden="false" customHeight="false" outlineLevel="0" collapsed="false">
      <c r="A11" s="35" t="s">
        <v>71</v>
      </c>
    </row>
    <row r="12" customFormat="false" ht="15" hidden="false" customHeight="false" outlineLevel="0" collapsed="false">
      <c r="A12" s="35" t="s">
        <v>72</v>
      </c>
    </row>
    <row r="13" customFormat="false" ht="15" hidden="false" customHeight="false" outlineLevel="0" collapsed="false">
      <c r="A13" s="35" t="s">
        <v>73</v>
      </c>
    </row>
    <row r="14" customFormat="false" ht="15" hidden="false" customHeight="false" outlineLevel="0" collapsed="false">
      <c r="A14" s="35"/>
    </row>
    <row r="15" customFormat="false" ht="15" hidden="false" customHeight="false" outlineLevel="0" collapsed="false">
      <c r="A15" s="37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2026-10-17T15:07:50Z</dcterms:created>
  <dc:creator>openpyxl</dc:creator>
  <dc:description/>
  <dc:language>en-US</dc:language>
  <cp:lastModifiedBy/>
  <dcterms:modified xsi:type="dcterms:W3CDTF">2026-10-17T15:07:50Z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