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it and Loss" sheetId="1" state="visible" r:id="rId3"/>
    <sheet name="How to use" sheetId="2" state="visible" r:id="rId4"/>
  </sheets>
  <definedNames>
    <definedName function="false" hidden="false" localSheetId="0" name="_xlnm.Print_Area" vbProcedure="false">'Profit and Loss'!$A$1:$N$39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<sst xmlns="http://schemas.openxmlformats.org/spreadsheetml/2006/main" count="55" uniqueCount="55">
  <si>
    <t xml:space="preserve">PROFIT AND LOSS STATEMENT</t>
  </si>
  <si>
    <t xml:space="preserve">Green Yards Landscaping (fictional example)</t>
  </si>
  <si>
    <t xml:space="preserve">Year:</t>
  </si>
  <si>
    <t xml:space="preserve">Blue = your numbers. Black = calculated. Months with a loss turn red.</t>
  </si>
  <si>
    <t xml:space="preserve">Category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</si>
  <si>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</si>
  <si>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</si>
  <si>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</si>
  <si>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</si>
  <si>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</si>
  <si>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</si>
  <si>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</si>
  <si>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</si>
  <si>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</si>
  <si>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</si>
  <si>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</si>
  <si>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</si>
  <si>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Year total</t>
  </si>
  <si>
    <t xml:space="preserve">REVENUE</t>
  </si>
  <si>
    <t xml:space="preserve">Service income</t>
  </si>
  <si>
    <t xml:space="preserve">Product sales</t>
  </si>
  <si>
    <t xml:space="preserve">Other income</t>
  </si>
  <si>
    <t xml:space="preserve">Total revenue</t>
  </si>
  <si>
    <t xml:space="preserve">COST OF GOODS SOLD (COGS): DIRECT COSTS OF EACH JOB</t>
  </si>
  <si>
    <t xml:space="preserve">Materials</t>
  </si>
  <si>
    <t xml:space="preserve">Subcontractors</t>
  </si>
  <si>
    <t xml:space="preserve">Direct labor</t>
  </si>
  <si>
    <t xml:space="preserve">Total COGS</t>
  </si>
  <si>
    <t xml:space="preserve">Gross profit</t>
  </si>
  <si>
    <t xml:space="preserve">Gross margin %</t>
  </si>
  <si>
    <t xml:space="preserve">OPERATING EXPENSES</t>
  </si>
  <si>
    <t xml:space="preserve">Rent</t>
  </si>
  <si>
    <t xml:space="preserve">Utilities</t>
  </si>
  <si>
    <t xml:space="preserve">Insurance</t>
  </si>
  <si>
    <t xml:space="preserve">Software</t>
  </si>
  <si>
    <t xml:space="preserve">Marketing</t>
  </si>
  <si>
    <t xml:space="preserve">Vehicle and fuel</t>
  </si>
  <si>
    <t xml:space="preserve">Owner pay and salaries</t>
  </si>
  <si>
    <t xml:space="preserve">Other</t>
  </si>
  <si>
    <t xml:space="preserve">Total operating expenses</t>
  </si>
  <si>
    <t xml:space="preserve">NET PROFIT</t>
  </si>
  <si>
    <t xml:space="preserve">Net margin %</t>
  </si>
  <si>
    <t xml:space="preserve">Notes</t>
  </si>
  <si>
    <t xml:space="preserve">COGS = costs you only have because you did the work (materials, subcontractors, crew hours on the job).</t>
  </si>
  <si>
    <t xml:space="preserve">Operating expenses = costs you pay even in a slow month (rent, insurance, software, your own pay).</t>
  </si>
  <si>
    <t xml:space="preserve">This is a simple management report, not a tax return. Ask your accountant how to treat tax, loans and equipment.</t>
  </si>
  <si>
    <t xml:space="preserve">Free profit and loss template from TonyAIProfit · tonyaiprofit.com/profit-and-loss-template/</t>
  </si>
  <si>
    <t xml:space="preserve">How to use this profit and loss template</t>
  </si>
  <si>
    <t xml:space="preserve">1. Replace the example. Type your business name and year at the top, then overwrite the blue numbers (they're a fictional landscaping business).</t>
  </si>
  <si>
    <t xml:space="preserve">2. Each month, enter your revenue from your invoices and bank statements, split into service income, product sales and other income.</t>
  </si>
  <si>
    <t xml:space="preserve">3. Enter the direct costs of the work (COGS) and your operating expenses. Put each cost in the same category every month.</t>
  </si>
  <si>
    <t xml:space="preserve">4. Totals, gross profit, net profit, both margins and the year total calculate on their own. A month with a loss turns red.</t>
  </si>
  <si>
    <t xml:space="preserve">5. At the end of each month, compare your margins with last month. Rename or add categories to fit your business; keep the formulas in the total rows.</t>
  </si>
  <si>
    <t xml:space="preserve">Tip: profit is not cash. For when money actually comes in and goes out, use a cash flow forecast.</t>
  </si>
  <si>
    <t xml:space="preserve">More free templates and guides: tonyaiprofit.com/blog/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</si>
</sst>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;[RED]&quot;-$&quot;#,##0;\-"/>
    <numFmt numFmtId="166" formatCode="0.0%;[RED]\-0.0%;\-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F3D3E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b val="true"/>
      <sz val="10"/>
      <color rgb="FF0F3D3E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E6E6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C98A12"/>
      <name val="Arial"/>
      <family val="0"/>
      <charset val="1"/>
    </font>
    <font>
      <b val="true"/>
      <sz val="10"/>
      <color rgb="FF1F2D2D"/>
      <name val="Arial"/>
      <family val="0"/>
      <charset val="1"/>
    </font>
    <font>
      <sz val="9"/>
      <color rgb="FF5E6E6D"/>
      <name val="Arial"/>
      <family val="0"/>
      <charset val="1"/>
    </font>
    <font>
      <b val="true"/>
      <sz val="14"/>
      <color rgb="FF0F3D3E"/>
      <name val="Arial"/>
      <family val="0"/>
      <charset val="1"/>
    </font>
    <font>
      <sz val="10"/>
      <color rgb="FF1F2D2D"/>
      <name val="Arial"/>
      <family val="0"/>
      <charset val="1"/>
    </font>
    <font>
      <sz val="10"/>
      <color rgb="FF5E6E6D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F3D3E"/>
        <bgColor rgb="FF1F2D2D"/>
      </patternFill>
    </fill>
    <fill>
      <patternFill patternType="solid">
        <fgColor rgb="FFFFF6E3"/>
        <bgColor rgb="FFEEF4F3"/>
      </patternFill>
    </fill>
    <fill>
      <patternFill patternType="solid">
        <fgColor rgb="FFEEF4F3"/>
        <bgColor rgb="FFFFF6E3"/>
      </patternFill>
    </fill>
    <fill>
      <patternFill patternType="solid">
        <fgColor rgb="FFFFFFFF"/>
        <bgColor rgb="FFFFF6E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2"/>
      </left>
      <right style="thin">
        <color rgb="FFC9D3D2"/>
      </right>
      <top style="thin">
        <color rgb="FFC9D3D2"/>
      </top>
      <bottom style="thin">
        <color rgb="FFC9D3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8D7D3"/>
        </patternFill>
      </fill>
    </dxf>
    <dxf>
      <font>
        <name val="Arial"/>
        <charset val="1"/>
        <family val="0"/>
        <b val="1"/>
        <color rgb="FFB4231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3"/>
      <rgbColor rgb="FFEEF4F3"/>
      <rgbColor rgb="FF660066"/>
      <rgbColor rgb="FFFF8080"/>
      <rgbColor rgb="FF0066CC"/>
      <rgbColor rgb="FFC9D3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C98A12"/>
      <rgbColor rgb="FFFF6600"/>
      <rgbColor rgb="FF5E6E6D"/>
      <rgbColor rgb="FF969696"/>
      <rgbColor rgb="FF0F3D3E"/>
      <rgbColor rgb="FF339966"/>
      <rgbColor rgb="FF003300"/>
      <rgbColor rgb="FF333300"/>
      <rgbColor rgb="FFB42318"/>
      <rgbColor rgb="FF993366"/>
      <rgbColor rgb="FF333399"/>
      <rgbColor rgb="FF1F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0.51"/>
    <col collapsed="false" customWidth="true" hidden="false" outlineLevel="0" max="14" min="14" style="0" width="13"/>
  </cols>
  <sheetData>
    <row r="1" customFormat="false" ht="27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v>2026</v>
      </c>
      <c r="D3" s="5" t="s">
        <v>3</v>
      </c>
    </row>
    <row r="5" customFormat="false" ht="15" hidden="false" customHeight="false" outlineLevel="0" collapsed="false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</row>
    <row r="6" customFormat="false" ht="15" hidden="false" customHeight="false" outlineLevel="0" collapsed="false">
      <c r="A6" s="8" t="s">
        <v>18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customFormat="false" ht="15" hidden="false" customHeight="false" outlineLevel="0" collapsed="false">
      <c r="A7" s="9" t="s">
        <v>19</v>
      </c>
      <c r="B7" s="10" t="n">
        <v>2000</v>
      </c>
      <c r="C7" s="10" t="n">
        <v>2500</v>
      </c>
      <c r="D7" s="10" t="n">
        <v>10000</v>
      </c>
      <c r="E7" s="10" t="n">
        <v>18000</v>
      </c>
      <c r="F7" s="10" t="n">
        <v>23000</v>
      </c>
      <c r="G7" s="10" t="n">
        <v>24000</v>
      </c>
      <c r="H7" s="10" t="n">
        <v>22000</v>
      </c>
      <c r="I7" s="10" t="n">
        <v>21000</v>
      </c>
      <c r="J7" s="10" t="n">
        <v>17000</v>
      </c>
      <c r="K7" s="10" t="n">
        <v>14000</v>
      </c>
      <c r="L7" s="10" t="n">
        <v>8000</v>
      </c>
      <c r="M7" s="10" t="n">
        <v>4500</v>
      </c>
      <c r="N7" s="11" t="n">
        <f aca="false">SUM(B7:M7)</f>
        <v>166000</v>
      </c>
    </row>
    <row r="8" customFormat="false" ht="15" hidden="false" customHeight="false" outlineLevel="0" collapsed="false">
      <c r="A8" s="9" t="s">
        <v>20</v>
      </c>
      <c r="B8" s="10" t="n">
        <v>0</v>
      </c>
      <c r="C8" s="10" t="n">
        <v>0</v>
      </c>
      <c r="D8" s="10" t="n">
        <v>1500</v>
      </c>
      <c r="E8" s="10" t="n">
        <v>3000</v>
      </c>
      <c r="F8" s="10" t="n">
        <v>3500</v>
      </c>
      <c r="G8" s="10" t="n">
        <v>2500</v>
      </c>
      <c r="H8" s="10" t="n">
        <v>1500</v>
      </c>
      <c r="I8" s="10" t="n">
        <v>1500</v>
      </c>
      <c r="J8" s="10" t="n">
        <v>2000</v>
      </c>
      <c r="K8" s="10" t="n">
        <v>1500</v>
      </c>
      <c r="L8" s="10" t="n">
        <v>500</v>
      </c>
      <c r="M8" s="10" t="n">
        <v>0</v>
      </c>
      <c r="N8" s="11" t="n">
        <f aca="false">SUM(B8:M8)</f>
        <v>17500</v>
      </c>
    </row>
    <row r="9" customFormat="false" ht="15" hidden="false" customHeight="false" outlineLevel="0" collapsed="false">
      <c r="A9" s="9" t="s">
        <v>21</v>
      </c>
      <c r="B9" s="10" t="n">
        <v>0</v>
      </c>
      <c r="C9" s="10" t="n">
        <v>0</v>
      </c>
      <c r="D9" s="10" t="n">
        <v>0</v>
      </c>
      <c r="E9" s="10" t="n">
        <v>0</v>
      </c>
      <c r="F9" s="10" t="n">
        <v>0</v>
      </c>
      <c r="G9" s="10" t="n">
        <v>0</v>
      </c>
      <c r="H9" s="10" t="n">
        <v>0</v>
      </c>
      <c r="I9" s="10" t="n">
        <v>0</v>
      </c>
      <c r="J9" s="10" t="n">
        <v>0</v>
      </c>
      <c r="K9" s="10" t="n">
        <v>0</v>
      </c>
      <c r="L9" s="10" t="n">
        <v>0</v>
      </c>
      <c r="M9" s="10" t="n">
        <v>300</v>
      </c>
      <c r="N9" s="11" t="n">
        <f aca="false">SUM(B9:M9)</f>
        <v>300</v>
      </c>
    </row>
    <row r="10" customFormat="false" ht="18" hidden="false" customHeight="true" outlineLevel="0" collapsed="false">
      <c r="A10" s="12" t="s">
        <v>22</v>
      </c>
      <c r="B10" s="13" t="n">
        <f aca="false">SUM(B7:B9)</f>
        <v>2000</v>
      </c>
      <c r="C10" s="13" t="n">
        <f aca="false">SUM(C7:C9)</f>
        <v>2500</v>
      </c>
      <c r="D10" s="13" t="n">
        <f aca="false">SUM(D7:D9)</f>
        <v>11500</v>
      </c>
      <c r="E10" s="13" t="n">
        <f aca="false">SUM(E7:E9)</f>
        <v>21000</v>
      </c>
      <c r="F10" s="13" t="n">
        <f aca="false">SUM(F7:F9)</f>
        <v>26500</v>
      </c>
      <c r="G10" s="13" t="n">
        <f aca="false">SUM(G7:G9)</f>
        <v>26500</v>
      </c>
      <c r="H10" s="13" t="n">
        <f aca="false">SUM(H7:H9)</f>
        <v>23500</v>
      </c>
      <c r="I10" s="13" t="n">
        <f aca="false">SUM(I7:I9)</f>
        <v>22500</v>
      </c>
      <c r="J10" s="13" t="n">
        <f aca="false">SUM(J7:J9)</f>
        <v>19000</v>
      </c>
      <c r="K10" s="13" t="n">
        <f aca="false">SUM(K7:K9)</f>
        <v>15500</v>
      </c>
      <c r="L10" s="13" t="n">
        <f aca="false">SUM(L7:L9)</f>
        <v>8500</v>
      </c>
      <c r="M10" s="13" t="n">
        <f aca="false">SUM(M7:M9)</f>
        <v>4800</v>
      </c>
      <c r="N10" s="13" t="n">
        <f aca="false">SUM(N7:N9)</f>
        <v>183800</v>
      </c>
    </row>
    <row r="12" customFormat="false" ht="15" hidden="false" customHeight="false" outlineLevel="0" collapsed="false">
      <c r="A12" s="8" t="s">
        <v>23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customFormat="false" ht="15" hidden="false" customHeight="false" outlineLevel="0" collapsed="false">
      <c r="A13" s="9" t="s">
        <v>24</v>
      </c>
      <c r="B13" s="10" t="n">
        <v>300</v>
      </c>
      <c r="C13" s="10" t="n">
        <v>400</v>
      </c>
      <c r="D13" s="10" t="n">
        <v>2400</v>
      </c>
      <c r="E13" s="10" t="n">
        <v>4200</v>
      </c>
      <c r="F13" s="10" t="n">
        <v>5000</v>
      </c>
      <c r="G13" s="10" t="n">
        <v>4600</v>
      </c>
      <c r="H13" s="10" t="n">
        <v>3800</v>
      </c>
      <c r="I13" s="10" t="n">
        <v>3600</v>
      </c>
      <c r="J13" s="10" t="n">
        <v>3300</v>
      </c>
      <c r="K13" s="10" t="n">
        <v>2800</v>
      </c>
      <c r="L13" s="10" t="n">
        <v>1500</v>
      </c>
      <c r="M13" s="10" t="n">
        <v>500</v>
      </c>
      <c r="N13" s="11" t="n">
        <f aca="false">SUM(B13:M13)</f>
        <v>32400</v>
      </c>
    </row>
    <row r="14" customFormat="false" ht="15" hidden="false" customHeight="false" outlineLevel="0" collapsed="false">
      <c r="A14" s="9" t="s">
        <v>25</v>
      </c>
      <c r="B14" s="10" t="n">
        <v>0</v>
      </c>
      <c r="C14" s="10" t="n">
        <v>0</v>
      </c>
      <c r="D14" s="10" t="n">
        <v>0</v>
      </c>
      <c r="E14" s="10" t="n">
        <v>1500</v>
      </c>
      <c r="F14" s="10" t="n">
        <v>2000</v>
      </c>
      <c r="G14" s="10" t="n">
        <v>2000</v>
      </c>
      <c r="H14" s="10" t="n">
        <v>1500</v>
      </c>
      <c r="I14" s="10" t="n">
        <v>1500</v>
      </c>
      <c r="J14" s="10" t="n">
        <v>1000</v>
      </c>
      <c r="K14" s="10" t="n">
        <v>1000</v>
      </c>
      <c r="L14" s="10" t="n">
        <v>0</v>
      </c>
      <c r="M14" s="10" t="n">
        <v>0</v>
      </c>
      <c r="N14" s="11" t="n">
        <f aca="false">SUM(B14:M14)</f>
        <v>10500</v>
      </c>
    </row>
    <row r="15" customFormat="false" ht="15" hidden="false" customHeight="false" outlineLevel="0" collapsed="false">
      <c r="A15" s="9" t="s">
        <v>26</v>
      </c>
      <c r="B15" s="10" t="n">
        <v>600</v>
      </c>
      <c r="C15" s="10" t="n">
        <v>700</v>
      </c>
      <c r="D15" s="10" t="n">
        <v>2700</v>
      </c>
      <c r="E15" s="10" t="n">
        <v>4800</v>
      </c>
      <c r="F15" s="10" t="n">
        <v>6000</v>
      </c>
      <c r="G15" s="10" t="n">
        <v>6300</v>
      </c>
      <c r="H15" s="10" t="n">
        <v>5700</v>
      </c>
      <c r="I15" s="10" t="n">
        <v>5400</v>
      </c>
      <c r="J15" s="10" t="n">
        <v>4500</v>
      </c>
      <c r="K15" s="10" t="n">
        <v>3900</v>
      </c>
      <c r="L15" s="10" t="n">
        <v>2400</v>
      </c>
      <c r="M15" s="10" t="n">
        <v>1300</v>
      </c>
      <c r="N15" s="11" t="n">
        <f aca="false">SUM(B15:M15)</f>
        <v>44300</v>
      </c>
    </row>
    <row r="16" customFormat="false" ht="18" hidden="false" customHeight="true" outlineLevel="0" collapsed="false">
      <c r="A16" s="12" t="s">
        <v>27</v>
      </c>
      <c r="B16" s="13" t="n">
        <f aca="false">SUM(B13:B15)</f>
        <v>900</v>
      </c>
      <c r="C16" s="13" t="n">
        <f aca="false">SUM(C13:C15)</f>
        <v>1100</v>
      </c>
      <c r="D16" s="13" t="n">
        <f aca="false">SUM(D13:D15)</f>
        <v>5100</v>
      </c>
      <c r="E16" s="13" t="n">
        <f aca="false">SUM(E13:E15)</f>
        <v>10500</v>
      </c>
      <c r="F16" s="13" t="n">
        <f aca="false">SUM(F13:F15)</f>
        <v>13000</v>
      </c>
      <c r="G16" s="13" t="n">
        <f aca="false">SUM(G13:G15)</f>
        <v>12900</v>
      </c>
      <c r="H16" s="13" t="n">
        <f aca="false">SUM(H13:H15)</f>
        <v>11000</v>
      </c>
      <c r="I16" s="13" t="n">
        <f aca="false">SUM(I13:I15)</f>
        <v>10500</v>
      </c>
      <c r="J16" s="13" t="n">
        <f aca="false">SUM(J13:J15)</f>
        <v>8800</v>
      </c>
      <c r="K16" s="13" t="n">
        <f aca="false">SUM(K13:K15)</f>
        <v>7700</v>
      </c>
      <c r="L16" s="13" t="n">
        <f aca="false">SUM(L13:L15)</f>
        <v>3900</v>
      </c>
      <c r="M16" s="13" t="n">
        <f aca="false">SUM(M13:M15)</f>
        <v>1800</v>
      </c>
      <c r="N16" s="13" t="n">
        <f aca="false">SUM(N13:N15)</f>
        <v>87200</v>
      </c>
    </row>
    <row r="18" customFormat="false" ht="18" hidden="false" customHeight="true" outlineLevel="0" collapsed="false">
      <c r="A18" s="12" t="s">
        <v>28</v>
      </c>
      <c r="B18" s="13" t="n">
        <f aca="false">B10-B16</f>
        <v>1100</v>
      </c>
      <c r="C18" s="13" t="n">
        <f aca="false">C10-C16</f>
        <v>1400</v>
      </c>
      <c r="D18" s="13" t="n">
        <f aca="false">D10-D16</f>
        <v>6400</v>
      </c>
      <c r="E18" s="13" t="n">
        <f aca="false">E10-E16</f>
        <v>10500</v>
      </c>
      <c r="F18" s="13" t="n">
        <f aca="false">F10-F16</f>
        <v>13500</v>
      </c>
      <c r="G18" s="13" t="n">
        <f aca="false">G10-G16</f>
        <v>13600</v>
      </c>
      <c r="H18" s="13" t="n">
        <f aca="false">H10-H16</f>
        <v>12500</v>
      </c>
      <c r="I18" s="13" t="n">
        <f aca="false">I10-I16</f>
        <v>12000</v>
      </c>
      <c r="J18" s="13" t="n">
        <f aca="false">J10-J16</f>
        <v>10200</v>
      </c>
      <c r="K18" s="13" t="n">
        <f aca="false">K10-K16</f>
        <v>7800</v>
      </c>
      <c r="L18" s="13" t="n">
        <f aca="false">L10-L16</f>
        <v>4600</v>
      </c>
      <c r="M18" s="13" t="n">
        <f aca="false">M10-M16</f>
        <v>3000</v>
      </c>
      <c r="N18" s="13" t="n">
        <f aca="false">N10-N16</f>
        <v>96600</v>
      </c>
    </row>
    <row r="19" customFormat="false" ht="15" hidden="false" customHeight="false" outlineLevel="0" collapsed="false">
      <c r="A19" s="14" t="s">
        <v>29</v>
      </c>
      <c r="B19" s="15" t="n">
        <f aca="false">IF(B10=0,"",B18/B10)</f>
        <v>0.55</v>
      </c>
      <c r="C19" s="15" t="n">
        <f aca="false">IF(C10=0,"",C18/C10)</f>
        <v>0.56</v>
      </c>
      <c r="D19" s="15" t="n">
        <f aca="false">IF(D10=0,"",D18/D10)</f>
        <v>0.556521739130435</v>
      </c>
      <c r="E19" s="15" t="n">
        <f aca="false">IF(E10=0,"",E18/E10)</f>
        <v>0.5</v>
      </c>
      <c r="F19" s="15" t="n">
        <f aca="false">IF(F10=0,"",F18/F10)</f>
        <v>0.509433962264151</v>
      </c>
      <c r="G19" s="15" t="n">
        <f aca="false">IF(G10=0,"",G18/G10)</f>
        <v>0.513207547169811</v>
      </c>
      <c r="H19" s="15" t="n">
        <f aca="false">IF(H10=0,"",H18/H10)</f>
        <v>0.531914893617021</v>
      </c>
      <c r="I19" s="15" t="n">
        <f aca="false">IF(I10=0,"",I18/I10)</f>
        <v>0.533333333333333</v>
      </c>
      <c r="J19" s="15" t="n">
        <f aca="false">IF(J10=0,"",J18/J10)</f>
        <v>0.536842105263158</v>
      </c>
      <c r="K19" s="15" t="n">
        <f aca="false">IF(K10=0,"",K18/K10)</f>
        <v>0.503225806451613</v>
      </c>
      <c r="L19" s="15" t="n">
        <f aca="false">IF(L10=0,"",L18/L10)</f>
        <v>0.541176470588235</v>
      </c>
      <c r="M19" s="15" t="n">
        <f aca="false">IF(M10=0,"",M18/M10)</f>
        <v>0.625</v>
      </c>
      <c r="N19" s="15" t="n">
        <f aca="false">IF(N10=0,"",N18/N10)</f>
        <v>0.52557127312296</v>
      </c>
    </row>
    <row r="21" customFormat="false" ht="15" hidden="false" customHeight="false" outlineLevel="0" collapsed="false">
      <c r="A21" s="8" t="s">
        <v>30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customFormat="false" ht="15" hidden="false" customHeight="false" outlineLevel="0" collapsed="false">
      <c r="A22" s="9" t="s">
        <v>31</v>
      </c>
      <c r="B22" s="10" t="n">
        <v>1200</v>
      </c>
      <c r="C22" s="10" t="n">
        <v>1200</v>
      </c>
      <c r="D22" s="10" t="n">
        <v>1200</v>
      </c>
      <c r="E22" s="10" t="n">
        <v>1200</v>
      </c>
      <c r="F22" s="10" t="n">
        <v>1200</v>
      </c>
      <c r="G22" s="10" t="n">
        <v>1200</v>
      </c>
      <c r="H22" s="10" t="n">
        <v>1200</v>
      </c>
      <c r="I22" s="10" t="n">
        <v>1200</v>
      </c>
      <c r="J22" s="10" t="n">
        <v>1200</v>
      </c>
      <c r="K22" s="10" t="n">
        <v>1200</v>
      </c>
      <c r="L22" s="10" t="n">
        <v>1200</v>
      </c>
      <c r="M22" s="10" t="n">
        <v>1200</v>
      </c>
      <c r="N22" s="11" t="n">
        <f aca="false">SUM(B22:M22)</f>
        <v>14400</v>
      </c>
    </row>
    <row r="23" customFormat="false" ht="15" hidden="false" customHeight="false" outlineLevel="0" collapsed="false">
      <c r="A23" s="9" t="s">
        <v>32</v>
      </c>
      <c r="B23" s="10" t="n">
        <v>250</v>
      </c>
      <c r="C23" s="10" t="n">
        <v>250</v>
      </c>
      <c r="D23" s="10" t="n">
        <v>250</v>
      </c>
      <c r="E23" s="10" t="n">
        <v>250</v>
      </c>
      <c r="F23" s="10" t="n">
        <v>250</v>
      </c>
      <c r="G23" s="10" t="n">
        <v>250</v>
      </c>
      <c r="H23" s="10" t="n">
        <v>250</v>
      </c>
      <c r="I23" s="10" t="n">
        <v>250</v>
      </c>
      <c r="J23" s="10" t="n">
        <v>250</v>
      </c>
      <c r="K23" s="10" t="n">
        <v>250</v>
      </c>
      <c r="L23" s="10" t="n">
        <v>250</v>
      </c>
      <c r="M23" s="10" t="n">
        <v>250</v>
      </c>
      <c r="N23" s="11" t="n">
        <f aca="false">SUM(B23:M23)</f>
        <v>3000</v>
      </c>
    </row>
    <row r="24" customFormat="false" ht="15" hidden="false" customHeight="false" outlineLevel="0" collapsed="false">
      <c r="A24" s="9" t="s">
        <v>33</v>
      </c>
      <c r="B24" s="10" t="n">
        <v>400</v>
      </c>
      <c r="C24" s="10" t="n">
        <v>400</v>
      </c>
      <c r="D24" s="10" t="n">
        <v>400</v>
      </c>
      <c r="E24" s="10" t="n">
        <v>400</v>
      </c>
      <c r="F24" s="10" t="n">
        <v>400</v>
      </c>
      <c r="G24" s="10" t="n">
        <v>400</v>
      </c>
      <c r="H24" s="10" t="n">
        <v>400</v>
      </c>
      <c r="I24" s="10" t="n">
        <v>400</v>
      </c>
      <c r="J24" s="10" t="n">
        <v>400</v>
      </c>
      <c r="K24" s="10" t="n">
        <v>400</v>
      </c>
      <c r="L24" s="10" t="n">
        <v>400</v>
      </c>
      <c r="M24" s="10" t="n">
        <v>400</v>
      </c>
      <c r="N24" s="11" t="n">
        <f aca="false">SUM(B24:M24)</f>
        <v>4800</v>
      </c>
    </row>
    <row r="25" customFormat="false" ht="15" hidden="false" customHeight="false" outlineLevel="0" collapsed="false">
      <c r="A25" s="9" t="s">
        <v>34</v>
      </c>
      <c r="B25" s="10" t="n">
        <v>120</v>
      </c>
      <c r="C25" s="10" t="n">
        <v>120</v>
      </c>
      <c r="D25" s="10" t="n">
        <v>120</v>
      </c>
      <c r="E25" s="10" t="n">
        <v>120</v>
      </c>
      <c r="F25" s="10" t="n">
        <v>120</v>
      </c>
      <c r="G25" s="10" t="n">
        <v>120</v>
      </c>
      <c r="H25" s="10" t="n">
        <v>120</v>
      </c>
      <c r="I25" s="10" t="n">
        <v>120</v>
      </c>
      <c r="J25" s="10" t="n">
        <v>120</v>
      </c>
      <c r="K25" s="10" t="n">
        <v>120</v>
      </c>
      <c r="L25" s="10" t="n">
        <v>120</v>
      </c>
      <c r="M25" s="10" t="n">
        <v>120</v>
      </c>
      <c r="N25" s="11" t="n">
        <f aca="false">SUM(B25:M25)</f>
        <v>1440</v>
      </c>
    </row>
    <row r="26" customFormat="false" ht="15" hidden="false" customHeight="false" outlineLevel="0" collapsed="false">
      <c r="A26" s="9" t="s">
        <v>35</v>
      </c>
      <c r="B26" s="10" t="n">
        <v>300</v>
      </c>
      <c r="C26" s="10" t="n">
        <v>300</v>
      </c>
      <c r="D26" s="10" t="n">
        <v>800</v>
      </c>
      <c r="E26" s="10" t="n">
        <v>800</v>
      </c>
      <c r="F26" s="10" t="n">
        <v>400</v>
      </c>
      <c r="G26" s="10" t="n">
        <v>300</v>
      </c>
      <c r="H26" s="10" t="n">
        <v>300</v>
      </c>
      <c r="I26" s="10" t="n">
        <v>300</v>
      </c>
      <c r="J26" s="10" t="n">
        <v>300</v>
      </c>
      <c r="K26" s="10" t="n">
        <v>300</v>
      </c>
      <c r="L26" s="10" t="n">
        <v>300</v>
      </c>
      <c r="M26" s="10" t="n">
        <v>300</v>
      </c>
      <c r="N26" s="11" t="n">
        <f aca="false">SUM(B26:M26)</f>
        <v>4700</v>
      </c>
    </row>
    <row r="27" customFormat="false" ht="15" hidden="false" customHeight="false" outlineLevel="0" collapsed="false">
      <c r="A27" s="9" t="s">
        <v>36</v>
      </c>
      <c r="B27" s="10" t="n">
        <v>300</v>
      </c>
      <c r="C27" s="10" t="n">
        <v>300</v>
      </c>
      <c r="D27" s="10" t="n">
        <v>700</v>
      </c>
      <c r="E27" s="10" t="n">
        <v>900</v>
      </c>
      <c r="F27" s="10" t="n">
        <v>900</v>
      </c>
      <c r="G27" s="10" t="n">
        <v>900</v>
      </c>
      <c r="H27" s="10" t="n">
        <v>900</v>
      </c>
      <c r="I27" s="10" t="n">
        <v>900</v>
      </c>
      <c r="J27" s="10" t="n">
        <v>800</v>
      </c>
      <c r="K27" s="10" t="n">
        <v>700</v>
      </c>
      <c r="L27" s="10" t="n">
        <v>500</v>
      </c>
      <c r="M27" s="10" t="n">
        <v>300</v>
      </c>
      <c r="N27" s="11" t="n">
        <f aca="false">SUM(B27:M27)</f>
        <v>8100</v>
      </c>
    </row>
    <row r="28" customFormat="false" ht="15" hidden="false" customHeight="false" outlineLevel="0" collapsed="false">
      <c r="A28" s="9" t="s">
        <v>37</v>
      </c>
      <c r="B28" s="10" t="n">
        <v>3500</v>
      </c>
      <c r="C28" s="10" t="n">
        <v>3500</v>
      </c>
      <c r="D28" s="10" t="n">
        <v>3500</v>
      </c>
      <c r="E28" s="10" t="n">
        <v>3500</v>
      </c>
      <c r="F28" s="10" t="n">
        <v>3500</v>
      </c>
      <c r="G28" s="10" t="n">
        <v>3500</v>
      </c>
      <c r="H28" s="10" t="n">
        <v>3500</v>
      </c>
      <c r="I28" s="10" t="n">
        <v>3500</v>
      </c>
      <c r="J28" s="10" t="n">
        <v>3500</v>
      </c>
      <c r="K28" s="10" t="n">
        <v>3500</v>
      </c>
      <c r="L28" s="10" t="n">
        <v>3500</v>
      </c>
      <c r="M28" s="10" t="n">
        <v>3500</v>
      </c>
      <c r="N28" s="11" t="n">
        <f aca="false">SUM(B28:M28)</f>
        <v>42000</v>
      </c>
    </row>
    <row r="29" customFormat="false" ht="15" hidden="false" customHeight="false" outlineLevel="0" collapsed="false">
      <c r="A29" s="9" t="s">
        <v>38</v>
      </c>
      <c r="B29" s="10" t="n">
        <v>150</v>
      </c>
      <c r="C29" s="10" t="n">
        <v>150</v>
      </c>
      <c r="D29" s="10" t="n">
        <v>150</v>
      </c>
      <c r="E29" s="10" t="n">
        <v>150</v>
      </c>
      <c r="F29" s="10" t="n">
        <v>150</v>
      </c>
      <c r="G29" s="10" t="n">
        <v>150</v>
      </c>
      <c r="H29" s="10" t="n">
        <v>150</v>
      </c>
      <c r="I29" s="10" t="n">
        <v>150</v>
      </c>
      <c r="J29" s="10" t="n">
        <v>150</v>
      </c>
      <c r="K29" s="10" t="n">
        <v>150</v>
      </c>
      <c r="L29" s="10" t="n">
        <v>150</v>
      </c>
      <c r="M29" s="10" t="n">
        <v>150</v>
      </c>
      <c r="N29" s="11" t="n">
        <f aca="false">SUM(B29:M29)</f>
        <v>1800</v>
      </c>
    </row>
    <row r="30" customFormat="false" ht="18" hidden="false" customHeight="true" outlineLevel="0" collapsed="false">
      <c r="A30" s="12" t="s">
        <v>39</v>
      </c>
      <c r="B30" s="13" t="n">
        <f aca="false">SUM(B22:B29)</f>
        <v>6220</v>
      </c>
      <c r="C30" s="13" t="n">
        <f aca="false">SUM(C22:C29)</f>
        <v>6220</v>
      </c>
      <c r="D30" s="13" t="n">
        <f aca="false">SUM(D22:D29)</f>
        <v>7120</v>
      </c>
      <c r="E30" s="13" t="n">
        <f aca="false">SUM(E22:E29)</f>
        <v>7320</v>
      </c>
      <c r="F30" s="13" t="n">
        <f aca="false">SUM(F22:F29)</f>
        <v>6920</v>
      </c>
      <c r="G30" s="13" t="n">
        <f aca="false">SUM(G22:G29)</f>
        <v>6820</v>
      </c>
      <c r="H30" s="13" t="n">
        <f aca="false">SUM(H22:H29)</f>
        <v>6820</v>
      </c>
      <c r="I30" s="13" t="n">
        <f aca="false">SUM(I22:I29)</f>
        <v>6820</v>
      </c>
      <c r="J30" s="13" t="n">
        <f aca="false">SUM(J22:J29)</f>
        <v>6720</v>
      </c>
      <c r="K30" s="13" t="n">
        <f aca="false">SUM(K22:K29)</f>
        <v>6620</v>
      </c>
      <c r="L30" s="13" t="n">
        <f aca="false">SUM(L22:L29)</f>
        <v>6420</v>
      </c>
      <c r="M30" s="13" t="n">
        <f aca="false">SUM(M22:M29)</f>
        <v>6220</v>
      </c>
      <c r="N30" s="13" t="n">
        <f aca="false">SUM(N22:N29)</f>
        <v>80240</v>
      </c>
    </row>
    <row r="32" customFormat="false" ht="18" hidden="false" customHeight="true" outlineLevel="0" collapsed="false">
      <c r="A32" s="6" t="s">
        <v>40</v>
      </c>
      <c r="B32" s="16" t="n">
        <f aca="false">B18-B30</f>
        <v>-5120</v>
      </c>
      <c r="C32" s="16" t="n">
        <f aca="false">C18-C30</f>
        <v>-4820</v>
      </c>
      <c r="D32" s="16" t="n">
        <f aca="false">D18-D30</f>
        <v>-720</v>
      </c>
      <c r="E32" s="16" t="n">
        <f aca="false">E18-E30</f>
        <v>3180</v>
      </c>
      <c r="F32" s="16" t="n">
        <f aca="false">F18-F30</f>
        <v>6580</v>
      </c>
      <c r="G32" s="16" t="n">
        <f aca="false">G18-G30</f>
        <v>6780</v>
      </c>
      <c r="H32" s="16" t="n">
        <f aca="false">H18-H30</f>
        <v>5680</v>
      </c>
      <c r="I32" s="16" t="n">
        <f aca="false">I18-I30</f>
        <v>5180</v>
      </c>
      <c r="J32" s="16" t="n">
        <f aca="false">J18-J30</f>
        <v>3480</v>
      </c>
      <c r="K32" s="16" t="n">
        <f aca="false">K18-K30</f>
        <v>1180</v>
      </c>
      <c r="L32" s="16" t="n">
        <f aca="false">L18-L30</f>
        <v>-1820</v>
      </c>
      <c r="M32" s="16" t="n">
        <f aca="false">M18-M30</f>
        <v>-3220</v>
      </c>
      <c r="N32" s="16" t="n">
        <f aca="false">N18-N30</f>
        <v>16360</v>
      </c>
    </row>
    <row r="33" customFormat="false" ht="15" hidden="false" customHeight="false" outlineLevel="0" collapsed="false">
      <c r="A33" s="14" t="s">
        <v>41</v>
      </c>
      <c r="B33" s="15" t="n">
        <f aca="false">IF(B10=0,"",B32/B10)</f>
        <v>-2.56</v>
      </c>
      <c r="C33" s="15" t="n">
        <f aca="false">IF(C10=0,"",C32/C10)</f>
        <v>-1.928</v>
      </c>
      <c r="D33" s="15" t="n">
        <f aca="false">IF(D10=0,"",D32/D10)</f>
        <v>-0.0626086956521739</v>
      </c>
      <c r="E33" s="15" t="n">
        <f aca="false">IF(E10=0,"",E32/E10)</f>
        <v>0.151428571428571</v>
      </c>
      <c r="F33" s="15" t="n">
        <f aca="false">IF(F10=0,"",F32/F10)</f>
        <v>0.248301886792453</v>
      </c>
      <c r="G33" s="15" t="n">
        <f aca="false">IF(G10=0,"",G32/G10)</f>
        <v>0.255849056603774</v>
      </c>
      <c r="H33" s="15" t="n">
        <f aca="false">IF(H10=0,"",H32/H10)</f>
        <v>0.241702127659574</v>
      </c>
      <c r="I33" s="15" t="n">
        <f aca="false">IF(I10=0,"",I32/I10)</f>
        <v>0.230222222222222</v>
      </c>
      <c r="J33" s="15" t="n">
        <f aca="false">IF(J10=0,"",J32/J10)</f>
        <v>0.183157894736842</v>
      </c>
      <c r="K33" s="15" t="n">
        <f aca="false">IF(K10=0,"",K32/K10)</f>
        <v>0.0761290322580645</v>
      </c>
      <c r="L33" s="15" t="n">
        <f aca="false">IF(L10=0,"",L32/L10)</f>
        <v>-0.214117647058824</v>
      </c>
      <c r="M33" s="15" t="n">
        <f aca="false">IF(M10=0,"",M32/M10)</f>
        <v>-0.670833333333333</v>
      </c>
      <c r="N33" s="15" t="n">
        <f aca="false">IF(N10=0,"",N32/N10)</f>
        <v>0.0890097932535365</v>
      </c>
    </row>
    <row r="35" customFormat="false" ht="15" hidden="false" customHeight="false" outlineLevel="0" collapsed="false">
      <c r="A35" s="17" t="s">
        <v>42</v>
      </c>
    </row>
    <row r="36" customFormat="false" ht="15" hidden="false" customHeight="false" outlineLevel="0" collapsed="false">
      <c r="A36" s="18" t="s">
        <v>43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customFormat="false" ht="15" hidden="false" customHeight="false" outlineLevel="0" collapsed="false">
      <c r="A37" s="18" t="s">
        <v>44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customFormat="false" ht="15" hidden="false" customHeight="false" outlineLevel="0" collapsed="false">
      <c r="A38" s="18" t="s">
        <v>45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customFormat="false" ht="15" hidden="false" customHeight="false" outlineLevel="0" collapsed="false">
      <c r="A39" s="19" t="s">
        <v>46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</sheetData>
  <mergeCells count="7">
    <mergeCell ref="A6:N6"/>
    <mergeCell ref="A12:N12"/>
    <mergeCell ref="A21:N21"/>
    <mergeCell ref="A36:N36"/>
    <mergeCell ref="A37:N37"/>
    <mergeCell ref="A38:N38"/>
    <mergeCell ref="A39:N39"/>
  </mergeCells>
  <conditionalFormatting sqref="B32:N32">
    <cfRule type="expression" priority="2" aboveAverage="0" equalAverage="0" bottom="0" percent="0" rank="0" text="" dxfId="0">
      <formula>B32&lt;0</formula>
    </cfRule>
  </conditionalFormatting>
  <conditionalFormatting sqref="B33:N33">
    <cfRule type="expression" priority="3" aboveAverage="0" equalAverage="0" bottom="0" percent="0" rank="0" text="" dxfId="1">
      <formula>AND(ISNUMBER(B33),B33&lt;0)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5"/>
  </cols>
  <sheetData>
    <row r="1" customFormat="false" ht="17.35" hidden="false" customHeight="false" outlineLevel="0" collapsed="false">
      <c r="A1" s="20" t="s">
        <v>47</v>
      </c>
    </row>
    <row r="2" customFormat="false" ht="15" hidden="false" customHeight="false" outlineLevel="0" collapsed="false">
      <c r="A2" s="21"/>
    </row>
    <row r="3" customFormat="false" ht="15" hidden="false" customHeight="false" outlineLevel="0" collapsed="false">
      <c r="A3" s="22" t="s">
        <v>48</v>
      </c>
    </row>
    <row r="4" customFormat="false" ht="15" hidden="false" customHeight="false" outlineLevel="0" collapsed="false">
      <c r="A4" s="21" t="s">
        <v>49</v>
      </c>
    </row>
    <row r="5" customFormat="false" ht="15" hidden="false" customHeight="false" outlineLevel="0" collapsed="false">
      <c r="A5" s="21" t="s">
        <v>50</v>
      </c>
    </row>
    <row r="6" customFormat="false" ht="15" hidden="false" customHeight="false" outlineLevel="0" collapsed="false">
      <c r="A6" s="21" t="s">
        <v>51</v>
      </c>
    </row>
    <row r="7" customFormat="false" ht="15" hidden="false" customHeight="false" outlineLevel="0" collapsed="false">
      <c r="A7" s="21" t="s">
        <v>52</v>
      </c>
    </row>
    <row r="8" customFormat="false" ht="15" hidden="false" customHeight="false" outlineLevel="0" collapsed="false">
      <c r="A8" s="21"/>
    </row>
    <row r="9" customFormat="false" ht="15" hidden="false" customHeight="false" outlineLevel="0" collapsed="false">
      <c r="A9" s="23" t="s">
        <v>53</v>
      </c>
    </row>
    <row r="10" customFormat="false" ht="15" hidden="false" customHeight="false" outlineLevel="0" collapsed="false">
      <c r="A10" s="24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2026-10-23T17:54:42Z</dcterms:created>
  <dc:creator>openpyxl</dc:creator>
  <dc:description/>
  <dc:language>en-US</dc:language>
  <cp:lastModifiedBy/>
  <dcterms:modified xsi:type="dcterms:W3CDTF">2026-10-23T17:54:42Z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